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oss\EXCELL CLASIF\"/>
    </mc:Choice>
  </mc:AlternateContent>
  <bookViews>
    <workbookView xWindow="120" yWindow="75" windowWidth="15600" windowHeight="9240" activeTab="1"/>
  </bookViews>
  <sheets>
    <sheet name="INSCRITS" sheetId="1" r:id="rId1"/>
    <sheet name="CLASIFICACIÓ" sheetId="2" r:id="rId2"/>
    <sheet name="RUDENIA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38" i="1" l="1"/>
  <c r="H37" i="1" l="1"/>
  <c r="H36" i="1" l="1"/>
  <c r="H9" i="1" l="1"/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G10" i="2"/>
  <c r="G11" i="2"/>
  <c r="G13" i="2"/>
  <c r="G14" i="2"/>
  <c r="G15" i="2"/>
  <c r="G16" i="2"/>
  <c r="G17" i="2"/>
  <c r="G19" i="2"/>
  <c r="G21" i="2"/>
  <c r="G22" i="2"/>
  <c r="G25" i="2"/>
  <c r="G29" i="2"/>
  <c r="G30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E9" i="2"/>
  <c r="E10" i="2"/>
  <c r="E11" i="2"/>
  <c r="E12" i="2"/>
  <c r="E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I8" i="2"/>
  <c r="F8" i="2"/>
  <c r="E8" i="2"/>
  <c r="H21" i="1"/>
  <c r="G9" i="2" s="1"/>
  <c r="H20" i="1"/>
  <c r="G12" i="2" s="1"/>
  <c r="H19" i="1"/>
  <c r="G27" i="2" s="1"/>
  <c r="H18" i="1"/>
  <c r="G18" i="2" s="1"/>
  <c r="H17" i="1"/>
  <c r="G8" i="2" s="1"/>
  <c r="H16" i="1"/>
  <c r="H15" i="1"/>
  <c r="G20" i="2" s="1"/>
  <c r="H14" i="1"/>
  <c r="H13" i="1"/>
  <c r="H12" i="1"/>
  <c r="G26" i="2" s="1"/>
  <c r="H11" i="1"/>
  <c r="G24" i="2" s="1"/>
  <c r="H10" i="1"/>
  <c r="G28" i="2" s="1"/>
  <c r="H8" i="1"/>
  <c r="G23" i="2" s="1"/>
  <c r="H7" i="1"/>
</calcChain>
</file>

<file path=xl/sharedStrings.xml><?xml version="1.0" encoding="utf-8"?>
<sst xmlns="http://schemas.openxmlformats.org/spreadsheetml/2006/main" count="179" uniqueCount="123">
  <si>
    <t>1r CROSS SANTA PERPÈTUA</t>
  </si>
  <si>
    <t>DORSAL</t>
  </si>
  <si>
    <t>CLUB</t>
  </si>
  <si>
    <t>CATEGORÍA</t>
  </si>
  <si>
    <t>NOM</t>
  </si>
  <si>
    <t xml:space="preserve"> GOGNOMS</t>
  </si>
  <si>
    <t>1R CROSS SANTA PERPÈTUA</t>
  </si>
  <si>
    <t xml:space="preserve">POSICIÓ </t>
  </si>
  <si>
    <t xml:space="preserve">NOM </t>
  </si>
  <si>
    <t>GOGNOMS</t>
  </si>
  <si>
    <t xml:space="preserve">CATEGORÍA </t>
  </si>
  <si>
    <t>TEMPS</t>
  </si>
  <si>
    <t>ANY</t>
  </si>
  <si>
    <t>SEXE</t>
  </si>
  <si>
    <t>POBLACIÓ</t>
  </si>
  <si>
    <t>CATEGORIA</t>
  </si>
  <si>
    <t>SENIOR FEMENÍ</t>
  </si>
  <si>
    <t>RESULTATS SENIOR FEMENÍ</t>
  </si>
  <si>
    <t>Toñi</t>
  </si>
  <si>
    <t>Piqueras</t>
  </si>
  <si>
    <t>dona</t>
  </si>
  <si>
    <t>Barberá del Valles</t>
  </si>
  <si>
    <t>U.A. Barbera</t>
  </si>
  <si>
    <t>Patricia</t>
  </si>
  <si>
    <t>Ayala Galera</t>
  </si>
  <si>
    <t>Sandra</t>
  </si>
  <si>
    <t xml:space="preserve">Santa perpetua de la mogoda </t>
  </si>
  <si>
    <t xml:space="preserve">Btt la llagosta </t>
  </si>
  <si>
    <t>Glòria</t>
  </si>
  <si>
    <t>Arrufat Carrasco</t>
  </si>
  <si>
    <t>Marta</t>
  </si>
  <si>
    <t>Planas Melendez</t>
  </si>
  <si>
    <t>Elisabet</t>
  </si>
  <si>
    <t>Puertolas  Gonzalez</t>
  </si>
  <si>
    <t>Maria</t>
  </si>
  <si>
    <t>Hermosa Garcia</t>
  </si>
  <si>
    <t>Nuria</t>
  </si>
  <si>
    <t>Moreno Castro</t>
  </si>
  <si>
    <t>Saida</t>
  </si>
  <si>
    <t>Lopez Morato</t>
  </si>
  <si>
    <t>molins de rei</t>
  </si>
  <si>
    <t>salinas sports</t>
  </si>
  <si>
    <t>Lydia</t>
  </si>
  <si>
    <t>Campillo Castro</t>
  </si>
  <si>
    <t>Lourdes</t>
  </si>
  <si>
    <t>Millán Millán</t>
  </si>
  <si>
    <t>Esplugues de LLobregat</t>
  </si>
  <si>
    <t>Wafaa</t>
  </si>
  <si>
    <t>Azdaou Slaiti</t>
  </si>
  <si>
    <t>C.E.Sistrells</t>
  </si>
  <si>
    <t>Laura</t>
  </si>
  <si>
    <t>Rubio Fernandez</t>
  </si>
  <si>
    <t>Badalona</t>
  </si>
  <si>
    <t>Terrassa</t>
  </si>
  <si>
    <t>Sant Fost de Campsentelles</t>
  </si>
  <si>
    <t>Ripollet</t>
  </si>
  <si>
    <t>Tiana</t>
  </si>
  <si>
    <t>Cerdanyola del valles</t>
  </si>
  <si>
    <t xml:space="preserve">Ariadna </t>
  </si>
  <si>
    <t>Casajuana Costa</t>
  </si>
  <si>
    <t>Polinya</t>
  </si>
  <si>
    <t>Club Super 30</t>
  </si>
  <si>
    <t>Jenny</t>
  </si>
  <si>
    <t>Fernández Simón</t>
  </si>
  <si>
    <t xml:space="preserve">Meritxell </t>
  </si>
  <si>
    <t>Cano Cebrian</t>
  </si>
  <si>
    <t>Adara</t>
  </si>
  <si>
    <t>Aceituno Guijosa</t>
  </si>
  <si>
    <t>Rubi</t>
  </si>
  <si>
    <t>Aída</t>
  </si>
  <si>
    <t>Aceituno</t>
  </si>
  <si>
    <t>Barcelona</t>
  </si>
  <si>
    <t>Ana</t>
  </si>
  <si>
    <t>Torres Pincay</t>
  </si>
  <si>
    <t>Raquel</t>
  </si>
  <si>
    <t>Muñoz del Castillo</t>
  </si>
  <si>
    <t>CEF FEM FORÇA</t>
  </si>
  <si>
    <t>Judith</t>
  </si>
  <si>
    <t>Cinca Negreira</t>
  </si>
  <si>
    <t>SLOP.CAT SABADELL</t>
  </si>
  <si>
    <t>Santa Perpetua de Mogoda</t>
  </si>
  <si>
    <t>Martin Amigo</t>
  </si>
  <si>
    <t>Miriam</t>
  </si>
  <si>
    <t>Irene</t>
  </si>
  <si>
    <t>Romero Fernández</t>
  </si>
  <si>
    <t>Santa perpetua de Mogoda</t>
  </si>
  <si>
    <t>Mollet de Valles</t>
  </si>
  <si>
    <t>C.A Mollet</t>
  </si>
  <si>
    <t>Sonia</t>
  </si>
  <si>
    <t>Martin Sousa</t>
  </si>
  <si>
    <t>Yriana</t>
  </si>
  <si>
    <t>Ros Parera</t>
  </si>
  <si>
    <t>Sabadell</t>
  </si>
  <si>
    <t>Nadia</t>
  </si>
  <si>
    <t>Mahgoub Ollivry</t>
  </si>
  <si>
    <t>home</t>
  </si>
  <si>
    <t>Santa Perpetua de mogoda</t>
  </si>
  <si>
    <t>Minerva</t>
  </si>
  <si>
    <t xml:space="preserve">Garcia Martin </t>
  </si>
  <si>
    <t xml:space="preserve">Fernández Ortega </t>
  </si>
  <si>
    <t>Rodriguez</t>
  </si>
  <si>
    <t xml:space="preserve">Marta </t>
  </si>
  <si>
    <t>Pascasio Roura</t>
  </si>
  <si>
    <t>La llagosta</t>
  </si>
  <si>
    <t>Loli</t>
  </si>
  <si>
    <t>Vega Fernandez</t>
  </si>
  <si>
    <t xml:space="preserve">Merce </t>
  </si>
  <si>
    <t>Rodriguez Torres</t>
  </si>
  <si>
    <t>Club de fans de Raphael</t>
  </si>
  <si>
    <t>24:14</t>
  </si>
  <si>
    <t>25:02</t>
  </si>
  <si>
    <t>25:10</t>
  </si>
  <si>
    <t>25:13</t>
  </si>
  <si>
    <t>25:43</t>
  </si>
  <si>
    <t>26:04</t>
  </si>
  <si>
    <t>26:29</t>
  </si>
  <si>
    <t>27:00</t>
  </si>
  <si>
    <t>27:07</t>
  </si>
  <si>
    <t>28:02</t>
  </si>
  <si>
    <t>28:17</t>
  </si>
  <si>
    <t>31:29</t>
  </si>
  <si>
    <t>32:37</t>
  </si>
  <si>
    <t>retirada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</si>
</sst>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0"/>
      <color theme="1"/>
      <name val="Bradley Hand ITC"/>
      <family val="4"/>
    </font>
    <font>
      <sz val="30"/>
      <color theme="1"/>
      <name val="Calibri"/>
      <family val="2"/>
      <scheme val="minor"/>
    </font>
    <font>
      <sz val="30"/>
      <color theme="1"/>
      <name val="Bradley Hand ITC"/>
      <family val="4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/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ont="1" applyFill="1" applyBorder="1"/>
    <xf numFmtId="0" fontId="6" fillId="0" borderId="2" xfId="0" applyFont="1" applyBorder="1"/>
    <xf numFmtId="0" fontId="7" fillId="0" borderId="2" xfId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1</xdr:col>
      <xdr:colOff>496062</xdr:colOff>
      <xdr:row>5</xdr:row>
      <xdr:rowOff>8382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80975"/>
          <a:ext cx="1048512" cy="1399032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0</xdr:row>
      <xdr:rowOff>171450</xdr:rowOff>
    </xdr:from>
    <xdr:to>
      <xdr:col>11</xdr:col>
      <xdr:colOff>762</xdr:colOff>
      <xdr:row>4</xdr:row>
      <xdr:rowOff>189357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171450"/>
          <a:ext cx="1048512" cy="1399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scritos%20por%20rune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s"/>
      <sheetName val="CATEGORIES"/>
    </sheetNames>
    <sheetDataSet>
      <sheetData sheetId="0"/>
      <sheetData sheetId="1">
        <row r="3">
          <cell r="C3">
            <v>2009</v>
          </cell>
          <cell r="D3" t="str">
            <v>MINI</v>
          </cell>
        </row>
        <row r="4">
          <cell r="C4">
            <v>2008</v>
          </cell>
          <cell r="D4" t="str">
            <v>MINI</v>
          </cell>
        </row>
        <row r="5">
          <cell r="C5">
            <v>2007</v>
          </cell>
          <cell r="D5" t="str">
            <v>PRE-BENJ</v>
          </cell>
        </row>
        <row r="6">
          <cell r="C6">
            <v>2006</v>
          </cell>
          <cell r="D6" t="str">
            <v>PRE-BENJ</v>
          </cell>
        </row>
        <row r="7">
          <cell r="C7">
            <v>2005</v>
          </cell>
          <cell r="D7" t="str">
            <v>BENJAMÍ</v>
          </cell>
        </row>
        <row r="8">
          <cell r="C8">
            <v>2004</v>
          </cell>
          <cell r="D8" t="str">
            <v>BENJAMÍ</v>
          </cell>
        </row>
        <row r="9">
          <cell r="C9">
            <v>2003</v>
          </cell>
          <cell r="D9" t="str">
            <v>ALEVÍ</v>
          </cell>
        </row>
        <row r="10">
          <cell r="C10">
            <v>2002</v>
          </cell>
          <cell r="D10" t="str">
            <v>ALEVÍ</v>
          </cell>
        </row>
        <row r="11">
          <cell r="C11">
            <v>2001</v>
          </cell>
          <cell r="D11" t="str">
            <v>INFANTIL</v>
          </cell>
        </row>
        <row r="12">
          <cell r="C12">
            <v>2000</v>
          </cell>
          <cell r="D12" t="str">
            <v>INFANTIL</v>
          </cell>
        </row>
        <row r="13">
          <cell r="C13">
            <v>1999</v>
          </cell>
          <cell r="D13" t="str">
            <v>CADET</v>
          </cell>
        </row>
        <row r="14">
          <cell r="C14">
            <v>1998</v>
          </cell>
          <cell r="D14" t="str">
            <v>CADET</v>
          </cell>
        </row>
        <row r="15">
          <cell r="C15">
            <v>1997</v>
          </cell>
          <cell r="D15" t="str">
            <v>JUVENIL</v>
          </cell>
        </row>
        <row r="16">
          <cell r="C16">
            <v>1996</v>
          </cell>
          <cell r="D16" t="str">
            <v>JUVENIL</v>
          </cell>
        </row>
        <row r="17">
          <cell r="C17">
            <v>1995</v>
          </cell>
          <cell r="D17" t="str">
            <v>SENIOR</v>
          </cell>
        </row>
        <row r="18">
          <cell r="C18">
            <v>1994</v>
          </cell>
          <cell r="D18" t="str">
            <v>SENIOR</v>
          </cell>
        </row>
        <row r="19">
          <cell r="C19">
            <v>1993</v>
          </cell>
          <cell r="D19" t="str">
            <v>SENIOR</v>
          </cell>
        </row>
        <row r="20">
          <cell r="C20">
            <v>1992</v>
          </cell>
          <cell r="D20" t="str">
            <v>SENIOR</v>
          </cell>
        </row>
        <row r="21">
          <cell r="C21">
            <v>1991</v>
          </cell>
          <cell r="D21" t="str">
            <v>SENIOR</v>
          </cell>
        </row>
        <row r="22">
          <cell r="C22">
            <v>1990</v>
          </cell>
          <cell r="D22" t="str">
            <v>SENIOR</v>
          </cell>
        </row>
        <row r="23">
          <cell r="C23">
            <v>1989</v>
          </cell>
          <cell r="D23" t="str">
            <v>SENIOR</v>
          </cell>
        </row>
        <row r="24">
          <cell r="C24">
            <v>1988</v>
          </cell>
          <cell r="D24" t="str">
            <v>SENIOR</v>
          </cell>
        </row>
        <row r="25">
          <cell r="C25">
            <v>1987</v>
          </cell>
          <cell r="D25" t="str">
            <v>SENIOR</v>
          </cell>
        </row>
        <row r="26">
          <cell r="C26">
            <v>1986</v>
          </cell>
          <cell r="D26" t="str">
            <v>SENIOR</v>
          </cell>
        </row>
        <row r="27">
          <cell r="C27">
            <v>1985</v>
          </cell>
          <cell r="D27" t="str">
            <v>SENIOR</v>
          </cell>
        </row>
        <row r="28">
          <cell r="C28">
            <v>1984</v>
          </cell>
          <cell r="D28" t="str">
            <v>SENIOR</v>
          </cell>
        </row>
        <row r="29">
          <cell r="C29">
            <v>1983</v>
          </cell>
          <cell r="D29" t="str">
            <v>SENIOR</v>
          </cell>
        </row>
        <row r="30">
          <cell r="C30">
            <v>1982</v>
          </cell>
          <cell r="D30" t="str">
            <v>SENIOR</v>
          </cell>
        </row>
        <row r="31">
          <cell r="C31">
            <v>1981</v>
          </cell>
          <cell r="D31" t="str">
            <v>SENIOR</v>
          </cell>
        </row>
        <row r="32">
          <cell r="C32">
            <v>1980</v>
          </cell>
          <cell r="D32" t="str">
            <v>SENIOR</v>
          </cell>
        </row>
        <row r="33">
          <cell r="C33">
            <v>1979</v>
          </cell>
          <cell r="D33" t="str">
            <v>SENIOR</v>
          </cell>
        </row>
        <row r="34">
          <cell r="C34">
            <v>1978</v>
          </cell>
          <cell r="D34" t="str">
            <v>SENIOR</v>
          </cell>
        </row>
        <row r="35">
          <cell r="C35">
            <v>1977</v>
          </cell>
          <cell r="D35" t="str">
            <v>SENIOR</v>
          </cell>
        </row>
        <row r="36">
          <cell r="C36">
            <v>1976</v>
          </cell>
          <cell r="D36" t="str">
            <v>SENIOR</v>
          </cell>
        </row>
        <row r="37">
          <cell r="C37">
            <v>1975</v>
          </cell>
          <cell r="D37" t="str">
            <v>SENIOR</v>
          </cell>
        </row>
        <row r="38">
          <cell r="C38">
            <v>1974</v>
          </cell>
          <cell r="D38" t="str">
            <v>SENIOR</v>
          </cell>
        </row>
        <row r="39">
          <cell r="C39">
            <v>1973</v>
          </cell>
          <cell r="D39" t="str">
            <v>VETERÀ</v>
          </cell>
        </row>
        <row r="40">
          <cell r="C40">
            <v>1972</v>
          </cell>
          <cell r="D40" t="str">
            <v>VETERÀ</v>
          </cell>
        </row>
        <row r="41">
          <cell r="C41">
            <v>1971</v>
          </cell>
          <cell r="D41" t="str">
            <v>VETERÀ</v>
          </cell>
        </row>
        <row r="42">
          <cell r="C42">
            <v>1970</v>
          </cell>
          <cell r="D42" t="str">
            <v>VETERÀ</v>
          </cell>
        </row>
        <row r="43">
          <cell r="C43">
            <v>1969</v>
          </cell>
          <cell r="D43" t="str">
            <v>VETERÀ</v>
          </cell>
        </row>
        <row r="44">
          <cell r="C44">
            <v>1968</v>
          </cell>
          <cell r="D44" t="str">
            <v>VETERÀ</v>
          </cell>
        </row>
        <row r="45">
          <cell r="C45">
            <v>1967</v>
          </cell>
          <cell r="D45" t="str">
            <v>VETERÀ</v>
          </cell>
        </row>
        <row r="46">
          <cell r="C46">
            <v>1966</v>
          </cell>
          <cell r="D46" t="str">
            <v>VETERÀ</v>
          </cell>
        </row>
        <row r="47">
          <cell r="C47">
            <v>1965</v>
          </cell>
          <cell r="D47" t="str">
            <v>VETERÀ</v>
          </cell>
        </row>
        <row r="48">
          <cell r="C48">
            <v>1964</v>
          </cell>
          <cell r="D48" t="str">
            <v>VETERÀ</v>
          </cell>
        </row>
        <row r="49">
          <cell r="C49">
            <v>1963</v>
          </cell>
          <cell r="D49" t="str">
            <v>VETERÀ</v>
          </cell>
        </row>
        <row r="50">
          <cell r="C50">
            <v>1962</v>
          </cell>
          <cell r="D50" t="str">
            <v>VETERÀ</v>
          </cell>
        </row>
        <row r="51">
          <cell r="C51">
            <v>1961</v>
          </cell>
          <cell r="D51" t="str">
            <v>VETERÀ</v>
          </cell>
        </row>
        <row r="52">
          <cell r="C52">
            <v>1960</v>
          </cell>
          <cell r="D52" t="str">
            <v>VETERÀ</v>
          </cell>
        </row>
        <row r="53">
          <cell r="C53">
            <v>1959</v>
          </cell>
          <cell r="D53" t="str">
            <v>VETERÀ</v>
          </cell>
        </row>
        <row r="54">
          <cell r="C54">
            <v>1958</v>
          </cell>
          <cell r="D54" t="str">
            <v>VETERÀ</v>
          </cell>
        </row>
        <row r="55">
          <cell r="C55">
            <v>1957</v>
          </cell>
          <cell r="D55" t="str">
            <v>VETERÀ</v>
          </cell>
        </row>
        <row r="56">
          <cell r="C56">
            <v>1956</v>
          </cell>
          <cell r="D56" t="str">
            <v>VETERÀ</v>
          </cell>
        </row>
        <row r="57">
          <cell r="C57">
            <v>1955</v>
          </cell>
          <cell r="D57" t="str">
            <v>VETERÀ</v>
          </cell>
        </row>
        <row r="58">
          <cell r="C58">
            <v>1954</v>
          </cell>
          <cell r="D58" t="str">
            <v>VETERÀ</v>
          </cell>
        </row>
        <row r="59">
          <cell r="C59">
            <v>1953</v>
          </cell>
          <cell r="D59" t="str">
            <v>VETERÀ</v>
          </cell>
        </row>
        <row r="60">
          <cell r="C60">
            <v>1952</v>
          </cell>
          <cell r="D60" t="str">
            <v>VETERÀ</v>
          </cell>
        </row>
        <row r="61">
          <cell r="C61">
            <v>1951</v>
          </cell>
          <cell r="D61" t="str">
            <v>VETERÀ</v>
          </cell>
        </row>
        <row r="62">
          <cell r="C62">
            <v>1950</v>
          </cell>
          <cell r="D62" t="str">
            <v>VETERÀ</v>
          </cell>
        </row>
        <row r="63">
          <cell r="C63">
            <v>1949</v>
          </cell>
          <cell r="D63" t="str">
            <v>VETERÀ</v>
          </cell>
        </row>
        <row r="64">
          <cell r="C64">
            <v>1948</v>
          </cell>
          <cell r="D64" t="str">
            <v>VETERÀ</v>
          </cell>
        </row>
        <row r="65">
          <cell r="C65">
            <v>1947</v>
          </cell>
          <cell r="D65" t="str">
            <v>VETERÀ</v>
          </cell>
        </row>
        <row r="66">
          <cell r="C66">
            <v>1946</v>
          </cell>
          <cell r="D66" t="str">
            <v>VETERÀ</v>
          </cell>
        </row>
        <row r="67">
          <cell r="C67">
            <v>1945</v>
          </cell>
          <cell r="D67" t="str">
            <v>VETERÀ</v>
          </cell>
        </row>
        <row r="68">
          <cell r="C68">
            <v>1944</v>
          </cell>
          <cell r="D68" t="str">
            <v>VETERÀ</v>
          </cell>
        </row>
        <row r="69">
          <cell r="C69">
            <v>1943</v>
          </cell>
          <cell r="D69" t="str">
            <v>VETERÀ</v>
          </cell>
        </row>
        <row r="70">
          <cell r="C70">
            <v>1942</v>
          </cell>
          <cell r="D70" t="str">
            <v>VETERÀ</v>
          </cell>
        </row>
        <row r="71">
          <cell r="C71">
            <v>1941</v>
          </cell>
          <cell r="D71" t="str">
            <v>VETERÀ</v>
          </cell>
        </row>
        <row r="72">
          <cell r="C72">
            <v>1940</v>
          </cell>
          <cell r="D72" t="str">
            <v>VETERÀ</v>
          </cell>
        </row>
        <row r="73">
          <cell r="C73">
            <v>1939</v>
          </cell>
          <cell r="D73" t="str">
            <v>VETERÀ</v>
          </cell>
        </row>
        <row r="74">
          <cell r="C74">
            <v>1938</v>
          </cell>
          <cell r="D74" t="str">
            <v>VETERÀ</v>
          </cell>
        </row>
        <row r="75">
          <cell r="C75">
            <v>1937</v>
          </cell>
          <cell r="D75" t="str">
            <v>VETERÀ</v>
          </cell>
        </row>
        <row r="76">
          <cell r="C76">
            <v>1936</v>
          </cell>
          <cell r="D76" t="str">
            <v>VETERÀ</v>
          </cell>
        </row>
        <row r="77">
          <cell r="C77">
            <v>1935</v>
          </cell>
          <cell r="D77" t="str">
            <v>VETERÀ</v>
          </cell>
        </row>
        <row r="78">
          <cell r="C78">
            <v>1934</v>
          </cell>
          <cell r="D78" t="str">
            <v>VETERÀ</v>
          </cell>
        </row>
        <row r="79">
          <cell r="C79">
            <v>1933</v>
          </cell>
          <cell r="D79" t="str">
            <v>VETERÀ</v>
          </cell>
        </row>
        <row r="80">
          <cell r="C80">
            <v>1932</v>
          </cell>
          <cell r="D80" t="str">
            <v>VETERÀ</v>
          </cell>
        </row>
        <row r="81">
          <cell r="C81">
            <v>1931</v>
          </cell>
          <cell r="D81" t="str">
            <v>VETERÀ</v>
          </cell>
        </row>
        <row r="82">
          <cell r="C82">
            <v>1930</v>
          </cell>
          <cell r="D82" t="str">
            <v>VETERÀ</v>
          </cell>
        </row>
        <row r="83">
          <cell r="C83">
            <v>1929</v>
          </cell>
          <cell r="D83" t="str">
            <v>VETERÀ</v>
          </cell>
        </row>
        <row r="84">
          <cell r="C84">
            <v>1928</v>
          </cell>
          <cell r="D84" t="str">
            <v>VETERÀ</v>
          </cell>
        </row>
        <row r="85">
          <cell r="C85">
            <v>1927</v>
          </cell>
          <cell r="D85" t="str">
            <v>VETERÀ</v>
          </cell>
        </row>
        <row r="86">
          <cell r="C86">
            <v>1926</v>
          </cell>
          <cell r="D86" t="str">
            <v>VETERÀ</v>
          </cell>
        </row>
        <row r="87">
          <cell r="C87">
            <v>1925</v>
          </cell>
          <cell r="D87" t="str">
            <v>VETERÀ</v>
          </cell>
        </row>
        <row r="88">
          <cell r="C88">
            <v>1924</v>
          </cell>
          <cell r="D88" t="str">
            <v>VETERÀ</v>
          </cell>
        </row>
        <row r="89">
          <cell r="C89">
            <v>1923</v>
          </cell>
          <cell r="D89" t="str">
            <v>VETERÀ</v>
          </cell>
        </row>
        <row r="90">
          <cell r="C90">
            <v>1922</v>
          </cell>
          <cell r="D90" t="str">
            <v>VETERÀ</v>
          </cell>
        </row>
        <row r="91">
          <cell r="C91">
            <v>1921</v>
          </cell>
          <cell r="D91" t="str">
            <v>VETERÀ</v>
          </cell>
        </row>
        <row r="92">
          <cell r="C92">
            <v>1920</v>
          </cell>
          <cell r="D92" t="str">
            <v>VETERÀ</v>
          </cell>
        </row>
        <row r="93">
          <cell r="C93">
            <v>1919</v>
          </cell>
          <cell r="D93" t="str">
            <v>VETERÀ</v>
          </cell>
        </row>
        <row r="94">
          <cell r="C94">
            <v>1918</v>
          </cell>
          <cell r="D94" t="str">
            <v>VETERÀ</v>
          </cell>
        </row>
        <row r="95">
          <cell r="C95">
            <v>1917</v>
          </cell>
          <cell r="D95" t="str">
            <v>VETERÀ</v>
          </cell>
        </row>
        <row r="96">
          <cell r="C96">
            <v>1916</v>
          </cell>
          <cell r="D96" t="str">
            <v>VETERÀ</v>
          </cell>
        </row>
        <row r="97">
          <cell r="C97">
            <v>1915</v>
          </cell>
          <cell r="D97" t="str">
            <v>VETERÀ</v>
          </cell>
        </row>
        <row r="98">
          <cell r="C98">
            <v>1914</v>
          </cell>
          <cell r="D98" t="str">
            <v>VETERÀ</v>
          </cell>
        </row>
        <row r="99">
          <cell r="C99">
            <v>1913</v>
          </cell>
          <cell r="D99" t="str">
            <v>VETERÀ</v>
          </cell>
        </row>
        <row r="100">
          <cell r="C100">
            <v>1912</v>
          </cell>
          <cell r="D100" t="str">
            <v>VETERÀ</v>
          </cell>
        </row>
        <row r="101">
          <cell r="C101">
            <v>1911</v>
          </cell>
          <cell r="D101" t="str">
            <v>VETERÀ</v>
          </cell>
        </row>
        <row r="102">
          <cell r="C102">
            <v>1910</v>
          </cell>
          <cell r="D102" t="str">
            <v>VETERÀ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6"/>
  <sheetViews>
    <sheetView topLeftCell="A22" workbookViewId="0">
      <selection activeCell="F43" sqref="F43"/>
    </sheetView>
  </sheetViews>
  <sheetFormatPr baseColWidth="10" defaultRowHeight="15" x14ac:dyDescent="0.25"/>
  <cols>
    <col min="1" max="1" width="11.28515625" bestFit="1" customWidth="1"/>
    <col min="2" max="2" width="16.140625" bestFit="1" customWidth="1"/>
    <col min="3" max="3" width="15.5703125" bestFit="1" customWidth="1"/>
    <col min="4" max="4" width="5" bestFit="1" customWidth="1"/>
    <col min="5" max="5" width="6.140625" bestFit="1" customWidth="1"/>
    <col min="6" max="6" width="27.5703125" bestFit="1" customWidth="1"/>
    <col min="7" max="7" width="23.5703125" bestFit="1" customWidth="1"/>
    <col min="8" max="8" width="11.140625" bestFit="1" customWidth="1"/>
  </cols>
  <sheetData>
    <row r="2" spans="1:10" ht="42.75" x14ac:dyDescent="0.85">
      <c r="A2" s="14" t="s">
        <v>0</v>
      </c>
      <c r="B2" s="15"/>
      <c r="C2" s="15"/>
      <c r="D2" s="15"/>
      <c r="E2" s="15"/>
      <c r="F2" s="15"/>
      <c r="G2" s="15"/>
      <c r="H2" s="15"/>
      <c r="I2" s="4"/>
      <c r="J2" s="4"/>
    </row>
    <row r="3" spans="1:10" ht="15.75" thickBot="1" x14ac:dyDescent="0.3"/>
    <row r="4" spans="1:10" ht="15.75" thickBot="1" x14ac:dyDescent="0.3">
      <c r="A4" s="1" t="s">
        <v>3</v>
      </c>
      <c r="B4" t="s">
        <v>16</v>
      </c>
    </row>
    <row r="6" spans="1:10" x14ac:dyDescent="0.25">
      <c r="A6" s="2" t="s">
        <v>1</v>
      </c>
      <c r="B6" s="2" t="s">
        <v>4</v>
      </c>
      <c r="C6" s="2" t="s">
        <v>5</v>
      </c>
      <c r="D6" s="2" t="s">
        <v>12</v>
      </c>
      <c r="E6" s="2" t="s">
        <v>13</v>
      </c>
      <c r="F6" s="6" t="s">
        <v>14</v>
      </c>
      <c r="G6" s="6" t="s">
        <v>2</v>
      </c>
      <c r="H6" s="6" t="s">
        <v>15</v>
      </c>
    </row>
    <row r="7" spans="1:10" x14ac:dyDescent="0.25">
      <c r="A7" s="2">
        <v>26</v>
      </c>
      <c r="B7" s="9" t="s">
        <v>93</v>
      </c>
      <c r="C7" s="9" t="s">
        <v>94</v>
      </c>
      <c r="D7" s="3">
        <v>1984</v>
      </c>
      <c r="E7" s="9" t="s">
        <v>95</v>
      </c>
      <c r="F7" s="9" t="s">
        <v>96</v>
      </c>
      <c r="G7" s="9" t="s">
        <v>76</v>
      </c>
      <c r="H7" s="3" t="str">
        <f>VLOOKUP(D7,[1]CATEGORIES!$C$3:$D$102,2,FALSE)</f>
        <v>SENIOR</v>
      </c>
    </row>
    <row r="8" spans="1:10" x14ac:dyDescent="0.25">
      <c r="A8" s="2">
        <v>23</v>
      </c>
      <c r="B8" s="7" t="s">
        <v>82</v>
      </c>
      <c r="C8" s="7" t="s">
        <v>81</v>
      </c>
      <c r="D8" s="7">
        <v>1979</v>
      </c>
      <c r="E8" s="7" t="s">
        <v>20</v>
      </c>
      <c r="F8" s="3" t="s">
        <v>80</v>
      </c>
      <c r="G8" s="9" t="s">
        <v>76</v>
      </c>
      <c r="H8" s="3" t="str">
        <f>VLOOKUP(D8,[1]CATEGORIES!$C$3:$D$102,2,FALSE)</f>
        <v>SENIOR</v>
      </c>
    </row>
    <row r="9" spans="1:10" x14ac:dyDescent="0.25">
      <c r="A9" s="2">
        <v>25</v>
      </c>
      <c r="B9" s="8" t="s">
        <v>88</v>
      </c>
      <c r="C9" s="8" t="s">
        <v>89</v>
      </c>
      <c r="D9" s="7">
        <v>1974</v>
      </c>
      <c r="E9" s="8" t="s">
        <v>20</v>
      </c>
      <c r="F9" s="8" t="s">
        <v>80</v>
      </c>
      <c r="G9" s="9" t="s">
        <v>76</v>
      </c>
      <c r="H9" s="3" t="str">
        <f>VLOOKUP(D9,[1]CATEGORIES!$C$3:$D$102,2,FALSE)</f>
        <v>SENIOR</v>
      </c>
    </row>
    <row r="10" spans="1:10" x14ac:dyDescent="0.25">
      <c r="A10" s="2">
        <v>22</v>
      </c>
      <c r="B10" s="7" t="s">
        <v>74</v>
      </c>
      <c r="C10" s="7" t="s">
        <v>75</v>
      </c>
      <c r="D10" s="7">
        <v>1977</v>
      </c>
      <c r="E10" s="7" t="s">
        <v>20</v>
      </c>
      <c r="F10" s="3" t="s">
        <v>26</v>
      </c>
      <c r="G10" s="9" t="s">
        <v>76</v>
      </c>
      <c r="H10" s="3" t="str">
        <f>VLOOKUP(D10,[1]CATEGORIES!$C$3:$D$102,2,FALSE)</f>
        <v>SENIOR</v>
      </c>
    </row>
    <row r="11" spans="1:10" x14ac:dyDescent="0.25">
      <c r="A11" s="2">
        <v>24</v>
      </c>
      <c r="B11" s="7" t="s">
        <v>83</v>
      </c>
      <c r="C11" s="7" t="s">
        <v>84</v>
      </c>
      <c r="D11" s="7">
        <v>1979</v>
      </c>
      <c r="E11" s="7" t="s">
        <v>20</v>
      </c>
      <c r="F11" s="7" t="s">
        <v>85</v>
      </c>
      <c r="G11" s="9" t="s">
        <v>76</v>
      </c>
      <c r="H11" s="3" t="str">
        <f>VLOOKUP(D11,[1]CATEGORIES!$C$3:$D$102,2,FALSE)</f>
        <v>SENIOR</v>
      </c>
    </row>
    <row r="12" spans="1:10" x14ac:dyDescent="0.25">
      <c r="A12" s="2">
        <v>21</v>
      </c>
      <c r="B12" s="7" t="s">
        <v>72</v>
      </c>
      <c r="C12" s="7" t="s">
        <v>73</v>
      </c>
      <c r="D12" s="7">
        <v>1982</v>
      </c>
      <c r="E12" s="7" t="s">
        <v>20</v>
      </c>
      <c r="F12" s="3" t="s">
        <v>26</v>
      </c>
      <c r="G12" s="9" t="s">
        <v>76</v>
      </c>
      <c r="H12" s="3" t="str">
        <f>VLOOKUP(D12,[1]CATEGORIES!$C$3:$D$102,2,FALSE)</f>
        <v>SENIOR</v>
      </c>
    </row>
    <row r="13" spans="1:10" x14ac:dyDescent="0.25">
      <c r="A13" s="2">
        <v>187</v>
      </c>
      <c r="B13" s="7" t="s">
        <v>69</v>
      </c>
      <c r="C13" s="7" t="s">
        <v>70</v>
      </c>
      <c r="D13" s="7">
        <v>1992</v>
      </c>
      <c r="E13" s="7" t="s">
        <v>20</v>
      </c>
      <c r="F13" s="7" t="s">
        <v>71</v>
      </c>
      <c r="G13" s="7"/>
      <c r="H13" s="3" t="str">
        <f>VLOOKUP(D13,[1]CATEGORIES!$C$3:$D$102,2,FALSE)</f>
        <v>SENIOR</v>
      </c>
    </row>
    <row r="14" spans="1:10" x14ac:dyDescent="0.25">
      <c r="A14" s="2">
        <v>186</v>
      </c>
      <c r="B14" s="7" t="s">
        <v>66</v>
      </c>
      <c r="C14" s="7" t="s">
        <v>67</v>
      </c>
      <c r="D14" s="7">
        <v>1981</v>
      </c>
      <c r="E14" s="7" t="s">
        <v>20</v>
      </c>
      <c r="F14" s="7" t="s">
        <v>68</v>
      </c>
      <c r="G14" s="7"/>
      <c r="H14" s="3" t="str">
        <f>VLOOKUP(D14,[1]CATEGORIES!$C$3:$D$102,2,FALSE)</f>
        <v>SENIOR</v>
      </c>
    </row>
    <row r="15" spans="1:10" x14ac:dyDescent="0.25">
      <c r="A15" s="2">
        <v>173</v>
      </c>
      <c r="B15" s="3" t="s">
        <v>28</v>
      </c>
      <c r="C15" s="3" t="s">
        <v>29</v>
      </c>
      <c r="D15" s="3">
        <v>1980</v>
      </c>
      <c r="E15" s="3" t="s">
        <v>20</v>
      </c>
      <c r="F15" s="3" t="s">
        <v>56</v>
      </c>
      <c r="G15" s="3"/>
      <c r="H15" s="3" t="str">
        <f>VLOOKUP(D15,[1]CATEGORIES!$C$3:$D$102,2,FALSE)</f>
        <v>SENIOR</v>
      </c>
    </row>
    <row r="16" spans="1:10" x14ac:dyDescent="0.25">
      <c r="A16" s="2">
        <v>171</v>
      </c>
      <c r="B16" s="3" t="s">
        <v>23</v>
      </c>
      <c r="C16" s="3" t="s">
        <v>24</v>
      </c>
      <c r="D16" s="3">
        <v>1979</v>
      </c>
      <c r="E16" s="3" t="s">
        <v>20</v>
      </c>
      <c r="F16" s="3" t="s">
        <v>55</v>
      </c>
      <c r="G16" s="3"/>
      <c r="H16" s="3" t="str">
        <f>VLOOKUP(D16,[1]CATEGORIES!$C$3:$D$102,2,FALSE)</f>
        <v>SENIOR</v>
      </c>
    </row>
    <row r="17" spans="1:8" x14ac:dyDescent="0.25">
      <c r="A17" s="2">
        <v>181</v>
      </c>
      <c r="B17" s="3" t="s">
        <v>47</v>
      </c>
      <c r="C17" s="3" t="s">
        <v>48</v>
      </c>
      <c r="D17" s="3">
        <v>1987</v>
      </c>
      <c r="E17" s="3" t="s">
        <v>20</v>
      </c>
      <c r="F17" s="3" t="s">
        <v>52</v>
      </c>
      <c r="G17" s="3" t="s">
        <v>49</v>
      </c>
      <c r="H17" s="3" t="str">
        <f>VLOOKUP(D17,[1]CATEGORIES!$C$3:$D$102,2,FALSE)</f>
        <v>SENIOR</v>
      </c>
    </row>
    <row r="18" spans="1:8" x14ac:dyDescent="0.25">
      <c r="A18" s="2">
        <v>179</v>
      </c>
      <c r="B18" s="3" t="s">
        <v>42</v>
      </c>
      <c r="C18" s="3" t="s">
        <v>43</v>
      </c>
      <c r="D18" s="3">
        <v>1985</v>
      </c>
      <c r="E18" s="3" t="s">
        <v>20</v>
      </c>
      <c r="F18" s="3" t="s">
        <v>26</v>
      </c>
      <c r="G18" s="3" t="s">
        <v>41</v>
      </c>
      <c r="H18" s="3" t="str">
        <f>VLOOKUP(D18,[1]CATEGORIES!$C$3:$D$102,2,FALSE)</f>
        <v>SENIOR</v>
      </c>
    </row>
    <row r="19" spans="1:8" x14ac:dyDescent="0.25">
      <c r="A19" s="2">
        <v>185</v>
      </c>
      <c r="B19" s="7" t="s">
        <v>64</v>
      </c>
      <c r="C19" s="7" t="s">
        <v>65</v>
      </c>
      <c r="D19" s="7">
        <v>1991</v>
      </c>
      <c r="E19" s="7" t="s">
        <v>20</v>
      </c>
      <c r="F19" s="7" t="s">
        <v>52</v>
      </c>
      <c r="G19" s="7"/>
      <c r="H19" s="3" t="str">
        <f>VLOOKUP(D19,[1]CATEGORIES!$C$3:$D$102,2,FALSE)</f>
        <v>SENIOR</v>
      </c>
    </row>
    <row r="20" spans="1:8" x14ac:dyDescent="0.25">
      <c r="A20" s="2">
        <v>183</v>
      </c>
      <c r="B20" s="7" t="s">
        <v>58</v>
      </c>
      <c r="C20" s="7" t="s">
        <v>59</v>
      </c>
      <c r="D20" s="7">
        <v>1982</v>
      </c>
      <c r="E20" s="7" t="s">
        <v>20</v>
      </c>
      <c r="F20" s="7" t="s">
        <v>60</v>
      </c>
      <c r="G20" s="7" t="s">
        <v>61</v>
      </c>
      <c r="H20" s="3" t="str">
        <f>VLOOKUP(D20,[1]CATEGORIES!$C$3:$D$102,2,FALSE)</f>
        <v>SENIOR</v>
      </c>
    </row>
    <row r="21" spans="1:8" x14ac:dyDescent="0.25">
      <c r="A21" s="2">
        <v>190</v>
      </c>
      <c r="B21" s="3" t="s">
        <v>77</v>
      </c>
      <c r="C21" s="3" t="s">
        <v>78</v>
      </c>
      <c r="D21" s="3">
        <v>1976</v>
      </c>
      <c r="E21" s="3" t="s">
        <v>20</v>
      </c>
      <c r="F21" s="3" t="s">
        <v>57</v>
      </c>
      <c r="G21" s="3" t="s">
        <v>79</v>
      </c>
      <c r="H21" s="3" t="str">
        <f>VLOOKUP(D21,[1]CATEGORIES!$C$3:$D$102,2,FALSE)</f>
        <v>SENIOR</v>
      </c>
    </row>
    <row r="22" spans="1:8" x14ac:dyDescent="0.25">
      <c r="A22" s="2">
        <v>172</v>
      </c>
      <c r="B22" s="3" t="s">
        <v>25</v>
      </c>
      <c r="C22" s="3" t="s">
        <v>99</v>
      </c>
      <c r="D22" s="3">
        <v>1979</v>
      </c>
      <c r="E22" s="3" t="s">
        <v>20</v>
      </c>
      <c r="F22" s="3" t="s">
        <v>26</v>
      </c>
      <c r="G22" s="3" t="s">
        <v>27</v>
      </c>
      <c r="H22" s="3" t="str">
        <f>VLOOKUP(D22,[1]CATEGORIES!$C$3:$D$102,2,FALSE)</f>
        <v>SENIOR</v>
      </c>
    </row>
    <row r="23" spans="1:8" x14ac:dyDescent="0.25">
      <c r="A23" s="2">
        <v>184</v>
      </c>
      <c r="B23" s="7" t="s">
        <v>62</v>
      </c>
      <c r="C23" s="7" t="s">
        <v>63</v>
      </c>
      <c r="D23" s="7">
        <v>1989</v>
      </c>
      <c r="E23" s="7" t="s">
        <v>20</v>
      </c>
      <c r="F23" s="7" t="s">
        <v>52</v>
      </c>
      <c r="G23" s="7"/>
      <c r="H23" s="3" t="str">
        <f>VLOOKUP(D23,[1]CATEGORIES!$C$3:$D$102,2,FALSE)</f>
        <v>SENIOR</v>
      </c>
    </row>
    <row r="24" spans="1:8" x14ac:dyDescent="0.25">
      <c r="A24" s="2">
        <v>191</v>
      </c>
      <c r="B24" s="10" t="s">
        <v>97</v>
      </c>
      <c r="C24" s="10" t="s">
        <v>98</v>
      </c>
      <c r="D24" s="10">
        <v>1980</v>
      </c>
      <c r="E24" s="10" t="s">
        <v>20</v>
      </c>
      <c r="F24" s="10" t="s">
        <v>55</v>
      </c>
      <c r="G24" s="10"/>
      <c r="H24" s="3" t="str">
        <f>VLOOKUP(D24,[1]CATEGORIES!$C$3:$D$102,2,FALSE)</f>
        <v>SENIOR</v>
      </c>
    </row>
    <row r="25" spans="1:8" x14ac:dyDescent="0.25">
      <c r="A25" s="2">
        <v>176</v>
      </c>
      <c r="B25" s="3" t="s">
        <v>34</v>
      </c>
      <c r="C25" s="3" t="s">
        <v>35</v>
      </c>
      <c r="D25" s="3">
        <v>1983</v>
      </c>
      <c r="E25" s="3" t="s">
        <v>20</v>
      </c>
      <c r="F25" s="3" t="s">
        <v>54</v>
      </c>
      <c r="G25" s="3"/>
      <c r="H25" s="3" t="str">
        <f>VLOOKUP(D25,[1]CATEGORIES!$C$3:$D$102,2,FALSE)</f>
        <v>SENIOR</v>
      </c>
    </row>
    <row r="26" spans="1:8" x14ac:dyDescent="0.25">
      <c r="A26" s="2">
        <v>178</v>
      </c>
      <c r="B26" s="3" t="s">
        <v>38</v>
      </c>
      <c r="C26" s="3" t="s">
        <v>39</v>
      </c>
      <c r="D26" s="3">
        <v>1985</v>
      </c>
      <c r="E26" s="3" t="s">
        <v>20</v>
      </c>
      <c r="F26" s="3" t="s">
        <v>40</v>
      </c>
      <c r="G26" s="3" t="s">
        <v>41</v>
      </c>
      <c r="H26" s="3" t="str">
        <f>VLOOKUP(D26,[1]CATEGORIES!$C$3:$D$102,2,FALSE)</f>
        <v>SENIOR</v>
      </c>
    </row>
    <row r="27" spans="1:8" x14ac:dyDescent="0.25">
      <c r="A27" s="2">
        <v>180</v>
      </c>
      <c r="B27" s="3" t="s">
        <v>44</v>
      </c>
      <c r="C27" s="3" t="s">
        <v>45</v>
      </c>
      <c r="D27" s="3">
        <v>1985</v>
      </c>
      <c r="E27" s="3" t="s">
        <v>20</v>
      </c>
      <c r="F27" s="3" t="s">
        <v>46</v>
      </c>
      <c r="G27" s="3"/>
      <c r="H27" s="3" t="str">
        <f>VLOOKUP(D27,[1]CATEGORIES!$C$3:$D$102,2,FALSE)</f>
        <v>SENIOR</v>
      </c>
    </row>
    <row r="28" spans="1:8" x14ac:dyDescent="0.25">
      <c r="A28" s="2">
        <v>177</v>
      </c>
      <c r="B28" s="3" t="s">
        <v>36</v>
      </c>
      <c r="C28" s="3" t="s">
        <v>37</v>
      </c>
      <c r="D28" s="3">
        <v>1984</v>
      </c>
      <c r="E28" s="3" t="s">
        <v>20</v>
      </c>
      <c r="F28" s="3" t="s">
        <v>57</v>
      </c>
      <c r="G28" s="3"/>
      <c r="H28" s="3" t="str">
        <f>VLOOKUP(D28,[1]CATEGORIES!$C$3:$D$102,2,FALSE)</f>
        <v>SENIOR</v>
      </c>
    </row>
    <row r="29" spans="1:8" x14ac:dyDescent="0.25">
      <c r="A29" s="2">
        <v>354</v>
      </c>
      <c r="B29" s="3" t="s">
        <v>101</v>
      </c>
      <c r="C29" s="3" t="s">
        <v>102</v>
      </c>
      <c r="D29" s="3">
        <v>1974</v>
      </c>
      <c r="E29" s="3" t="s">
        <v>20</v>
      </c>
      <c r="F29" s="3" t="s">
        <v>103</v>
      </c>
      <c r="G29" s="3"/>
      <c r="H29" s="3" t="str">
        <f>VLOOKUP(D29,[1]CATEGORIES!$C$3:$D$102,2,FALSE)</f>
        <v>SENIOR</v>
      </c>
    </row>
    <row r="30" spans="1:8" x14ac:dyDescent="0.25">
      <c r="A30" s="2">
        <v>170</v>
      </c>
      <c r="B30" s="3" t="s">
        <v>18</v>
      </c>
      <c r="C30" s="3" t="s">
        <v>19</v>
      </c>
      <c r="D30" s="3">
        <v>1975</v>
      </c>
      <c r="E30" s="3" t="s">
        <v>20</v>
      </c>
      <c r="F30" s="3" t="s">
        <v>21</v>
      </c>
      <c r="G30" s="3" t="s">
        <v>22</v>
      </c>
      <c r="H30" s="3" t="str">
        <f>VLOOKUP(D30,[1]CATEGORIES!$C$3:$D$102,2,FALSE)</f>
        <v>SENIOR</v>
      </c>
    </row>
    <row r="31" spans="1:8" x14ac:dyDescent="0.25">
      <c r="A31" s="2">
        <v>174</v>
      </c>
      <c r="B31" s="3" t="s">
        <v>30</v>
      </c>
      <c r="C31" s="3" t="s">
        <v>31</v>
      </c>
      <c r="D31" s="3">
        <v>1980</v>
      </c>
      <c r="E31" s="3" t="s">
        <v>20</v>
      </c>
      <c r="F31" s="3" t="s">
        <v>26</v>
      </c>
      <c r="G31" s="3"/>
      <c r="H31" s="3" t="str">
        <f>VLOOKUP(D31,[1]CATEGORIES!$C$3:$D$102,2,FALSE)</f>
        <v>SENIOR</v>
      </c>
    </row>
    <row r="32" spans="1:8" x14ac:dyDescent="0.25">
      <c r="A32" s="2">
        <v>175</v>
      </c>
      <c r="B32" s="3" t="s">
        <v>32</v>
      </c>
      <c r="C32" s="3" t="s">
        <v>33</v>
      </c>
      <c r="D32" s="3">
        <v>1982</v>
      </c>
      <c r="E32" s="3" t="s">
        <v>20</v>
      </c>
      <c r="F32" s="3" t="s">
        <v>57</v>
      </c>
      <c r="G32" s="3"/>
      <c r="H32" s="3" t="str">
        <f>VLOOKUP(D32,[1]CATEGORIES!$C$3:$D$102,2,FALSE)</f>
        <v>SENIOR</v>
      </c>
    </row>
    <row r="33" spans="1:9" x14ac:dyDescent="0.25">
      <c r="A33" s="2">
        <v>188</v>
      </c>
      <c r="B33" s="3" t="s">
        <v>74</v>
      </c>
      <c r="C33" s="3" t="s">
        <v>100</v>
      </c>
      <c r="D33" s="7">
        <v>1976</v>
      </c>
      <c r="E33" s="3" t="s">
        <v>20</v>
      </c>
      <c r="F33" s="3" t="s">
        <v>86</v>
      </c>
      <c r="G33" s="3" t="s">
        <v>87</v>
      </c>
      <c r="H33" s="3" t="str">
        <f>VLOOKUP(D33,[1]CATEGORIES!$C$3:$D$102,2,FALSE)</f>
        <v>SENIOR</v>
      </c>
    </row>
    <row r="34" spans="1:9" x14ac:dyDescent="0.25">
      <c r="A34" s="2">
        <v>189</v>
      </c>
      <c r="B34" s="3" t="s">
        <v>90</v>
      </c>
      <c r="C34" s="3" t="s">
        <v>91</v>
      </c>
      <c r="D34" s="3">
        <v>1976</v>
      </c>
      <c r="E34" s="3" t="s">
        <v>20</v>
      </c>
      <c r="F34" s="3" t="s">
        <v>92</v>
      </c>
      <c r="G34" s="3"/>
      <c r="H34" s="3" t="str">
        <f>VLOOKUP(D34,[1]CATEGORIES!$C$3:$D$102,2,FALSE)</f>
        <v>SENIOR</v>
      </c>
    </row>
    <row r="35" spans="1:9" x14ac:dyDescent="0.25">
      <c r="A35" s="2">
        <v>182</v>
      </c>
      <c r="B35" s="3" t="s">
        <v>50</v>
      </c>
      <c r="C35" s="3" t="s">
        <v>51</v>
      </c>
      <c r="D35" s="3">
        <v>1988</v>
      </c>
      <c r="E35" s="3" t="s">
        <v>20</v>
      </c>
      <c r="F35" s="3" t="s">
        <v>53</v>
      </c>
      <c r="G35" s="3"/>
      <c r="H35" s="3" t="str">
        <f>VLOOKUP(D35,[1]CATEGORIES!$C$3:$D$102,2,FALSE)</f>
        <v>SENIOR</v>
      </c>
    </row>
    <row r="36" spans="1:9" x14ac:dyDescent="0.25">
      <c r="A36" s="2">
        <v>358</v>
      </c>
      <c r="B36" s="3" t="s">
        <v>104</v>
      </c>
      <c r="C36" s="3" t="s">
        <v>105</v>
      </c>
      <c r="D36" s="3">
        <v>1975</v>
      </c>
      <c r="E36" s="3" t="s">
        <v>20</v>
      </c>
      <c r="F36" s="3" t="s">
        <v>103</v>
      </c>
      <c r="G36" s="3"/>
      <c r="H36" s="3" t="str">
        <f>VLOOKUP(D36,[1]CATEGORIES!$C$3:$D$102,2,FALSE)</f>
        <v>SENIOR</v>
      </c>
      <c r="I36" s="11"/>
    </row>
    <row r="37" spans="1:9" x14ac:dyDescent="0.25">
      <c r="A37" s="2">
        <v>109</v>
      </c>
      <c r="B37" s="3" t="s">
        <v>106</v>
      </c>
      <c r="C37" s="3" t="s">
        <v>107</v>
      </c>
      <c r="D37" s="3">
        <v>1983</v>
      </c>
      <c r="E37" s="3" t="s">
        <v>20</v>
      </c>
      <c r="F37" s="3" t="s">
        <v>53</v>
      </c>
      <c r="G37" s="3" t="s">
        <v>108</v>
      </c>
      <c r="H37" s="3" t="str">
        <f>VLOOKUP(D37,[1]CATEGORIES!$C$3:$D$102,2,FALSE)</f>
        <v>SENIOR</v>
      </c>
    </row>
    <row r="38" spans="1:9" x14ac:dyDescent="0.25">
      <c r="A38" s="2">
        <v>338</v>
      </c>
      <c r="B38" s="7" t="s">
        <v>30</v>
      </c>
      <c r="C38" s="7" t="s">
        <v>102</v>
      </c>
      <c r="D38" s="7">
        <v>1974</v>
      </c>
      <c r="E38" s="7" t="s">
        <v>20</v>
      </c>
      <c r="F38" s="7" t="s">
        <v>26</v>
      </c>
      <c r="G38" s="3"/>
      <c r="H38" s="3" t="str">
        <f>VLOOKUP(D38,[1]CATEGORIES!$C$3:$D$102,2,FALSE)</f>
        <v>SENIOR</v>
      </c>
      <c r="I38" s="11"/>
    </row>
    <row r="39" spans="1:9" x14ac:dyDescent="0.25">
      <c r="A39" s="12"/>
      <c r="B39" s="11"/>
      <c r="C39" s="11"/>
      <c r="D39" s="11"/>
      <c r="E39" s="11"/>
      <c r="F39" s="11"/>
      <c r="G39" s="11"/>
      <c r="H39" s="11"/>
      <c r="I39" s="11"/>
    </row>
    <row r="40" spans="1:9" x14ac:dyDescent="0.25">
      <c r="A40" s="12"/>
      <c r="B40" s="11"/>
      <c r="C40" s="11"/>
      <c r="D40" s="11"/>
      <c r="E40" s="11"/>
      <c r="F40" s="11"/>
      <c r="G40" s="11"/>
      <c r="H40" s="11"/>
      <c r="I40" s="11"/>
    </row>
    <row r="41" spans="1:9" x14ac:dyDescent="0.25">
      <c r="A41" s="12"/>
      <c r="B41" s="11"/>
      <c r="C41" s="11"/>
      <c r="D41" s="11"/>
      <c r="E41" s="11"/>
      <c r="F41" s="11"/>
      <c r="G41" s="11"/>
      <c r="H41" s="11"/>
      <c r="I41" s="11"/>
    </row>
    <row r="42" spans="1:9" x14ac:dyDescent="0.25">
      <c r="A42" s="12"/>
      <c r="B42" s="11"/>
      <c r="C42" s="11"/>
      <c r="D42" s="11"/>
      <c r="E42" s="11"/>
      <c r="F42" s="11"/>
      <c r="G42" s="11"/>
      <c r="H42" s="11"/>
      <c r="I42" s="11"/>
    </row>
    <row r="43" spans="1:9" x14ac:dyDescent="0.25">
      <c r="A43" s="12"/>
      <c r="B43" s="11"/>
      <c r="C43" s="11"/>
      <c r="D43" s="11"/>
      <c r="E43" s="11"/>
      <c r="F43" s="11"/>
      <c r="G43" s="11"/>
      <c r="H43" s="11"/>
      <c r="I43" s="11"/>
    </row>
    <row r="44" spans="1:9" x14ac:dyDescent="0.25">
      <c r="A44" s="12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2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2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2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2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2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2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2"/>
      <c r="B51" s="11"/>
      <c r="C51" s="11"/>
      <c r="D51" s="11"/>
      <c r="E51" s="11"/>
      <c r="F51" s="11"/>
      <c r="G51" s="11"/>
      <c r="H51" s="11"/>
      <c r="I51" s="11"/>
    </row>
    <row r="52" spans="1:9" x14ac:dyDescent="0.25">
      <c r="A52" s="12"/>
      <c r="B52" s="11"/>
      <c r="C52" s="11"/>
      <c r="D52" s="11"/>
      <c r="E52" s="11"/>
      <c r="F52" s="11"/>
      <c r="G52" s="11"/>
      <c r="H52" s="11"/>
      <c r="I52" s="11"/>
    </row>
    <row r="53" spans="1:9" x14ac:dyDescent="0.25">
      <c r="A53" s="12"/>
      <c r="B53" s="11"/>
      <c r="C53" s="11"/>
      <c r="D53" s="11"/>
      <c r="E53" s="11"/>
      <c r="F53" s="11"/>
      <c r="G53" s="11"/>
      <c r="H53" s="11"/>
      <c r="I53" s="11"/>
    </row>
    <row r="54" spans="1:9" x14ac:dyDescent="0.25">
      <c r="A54" s="12"/>
      <c r="B54" s="11"/>
      <c r="C54" s="11"/>
      <c r="D54" s="11"/>
      <c r="E54" s="11"/>
      <c r="F54" s="11"/>
      <c r="G54" s="11"/>
      <c r="H54" s="11"/>
      <c r="I54" s="11"/>
    </row>
    <row r="55" spans="1:9" x14ac:dyDescent="0.25">
      <c r="A55" s="12"/>
      <c r="B55" s="11"/>
      <c r="C55" s="11"/>
      <c r="D55" s="11"/>
      <c r="E55" s="11"/>
      <c r="F55" s="11"/>
      <c r="G55" s="11"/>
      <c r="H55" s="11"/>
      <c r="I55" s="11"/>
    </row>
    <row r="56" spans="1:9" x14ac:dyDescent="0.25">
      <c r="A56" s="12"/>
      <c r="B56" s="11"/>
      <c r="C56" s="11"/>
      <c r="D56" s="11"/>
      <c r="E56" s="11"/>
      <c r="F56" s="11"/>
      <c r="G56" s="11"/>
      <c r="H56" s="11"/>
      <c r="I56" s="11"/>
    </row>
    <row r="57" spans="1:9" x14ac:dyDescent="0.25">
      <c r="A57" s="12"/>
      <c r="B57" s="11"/>
      <c r="C57" s="11"/>
      <c r="D57" s="11"/>
      <c r="E57" s="11"/>
      <c r="F57" s="11"/>
      <c r="G57" s="11"/>
      <c r="H57" s="11"/>
      <c r="I57" s="11"/>
    </row>
    <row r="58" spans="1:9" x14ac:dyDescent="0.25">
      <c r="A58" s="12"/>
      <c r="B58" s="11"/>
      <c r="C58" s="11"/>
      <c r="D58" s="11"/>
      <c r="E58" s="11"/>
      <c r="F58" s="11"/>
      <c r="G58" s="11"/>
      <c r="H58" s="11"/>
      <c r="I58" s="11"/>
    </row>
    <row r="59" spans="1:9" x14ac:dyDescent="0.25">
      <c r="A59" s="12"/>
      <c r="B59" s="11"/>
      <c r="C59" s="11"/>
      <c r="D59" s="11"/>
      <c r="E59" s="11"/>
      <c r="F59" s="11"/>
      <c r="G59" s="11"/>
      <c r="H59" s="11"/>
      <c r="I59" s="11"/>
    </row>
    <row r="60" spans="1:9" x14ac:dyDescent="0.25">
      <c r="A60" s="12"/>
      <c r="B60" s="11"/>
      <c r="C60" s="11"/>
      <c r="D60" s="11"/>
      <c r="E60" s="11"/>
      <c r="F60" s="11"/>
      <c r="G60" s="11"/>
      <c r="H60" s="11"/>
      <c r="I60" s="11"/>
    </row>
    <row r="61" spans="1:9" x14ac:dyDescent="0.25">
      <c r="A61" s="12"/>
      <c r="B61" s="11"/>
      <c r="C61" s="11"/>
      <c r="D61" s="11"/>
      <c r="E61" s="11"/>
      <c r="F61" s="11"/>
      <c r="G61" s="11"/>
      <c r="H61" s="11"/>
      <c r="I61" s="11"/>
    </row>
    <row r="62" spans="1:9" x14ac:dyDescent="0.25">
      <c r="A62" s="12"/>
      <c r="B62" s="11"/>
      <c r="C62" s="11"/>
      <c r="D62" s="11"/>
      <c r="E62" s="11"/>
      <c r="F62" s="11"/>
      <c r="G62" s="11"/>
      <c r="H62" s="11"/>
      <c r="I62" s="11"/>
    </row>
    <row r="63" spans="1:9" x14ac:dyDescent="0.25">
      <c r="A63" s="12"/>
      <c r="B63" s="11"/>
      <c r="C63" s="11"/>
      <c r="D63" s="11"/>
      <c r="E63" s="11"/>
      <c r="F63" s="11"/>
      <c r="G63" s="11"/>
      <c r="H63" s="11"/>
      <c r="I63" s="11"/>
    </row>
    <row r="64" spans="1:9" x14ac:dyDescent="0.25">
      <c r="A64" s="12"/>
      <c r="B64" s="11"/>
      <c r="C64" s="11"/>
      <c r="D64" s="11"/>
      <c r="E64" s="11"/>
      <c r="F64" s="11"/>
      <c r="G64" s="11"/>
      <c r="H64" s="11"/>
      <c r="I64" s="11"/>
    </row>
    <row r="65" spans="1:9" x14ac:dyDescent="0.25">
      <c r="A65" s="12"/>
      <c r="B65" s="11"/>
      <c r="C65" s="11"/>
      <c r="D65" s="11"/>
      <c r="E65" s="11"/>
      <c r="F65" s="11"/>
      <c r="G65" s="11"/>
      <c r="H65" s="11"/>
      <c r="I65" s="11"/>
    </row>
    <row r="66" spans="1:9" x14ac:dyDescent="0.25">
      <c r="A66" s="12"/>
      <c r="B66" s="11"/>
      <c r="C66" s="11"/>
      <c r="D66" s="11"/>
      <c r="E66" s="11"/>
      <c r="F66" s="11"/>
      <c r="G66" s="11"/>
      <c r="H66" s="11"/>
      <c r="I66" s="11"/>
    </row>
    <row r="67" spans="1:9" x14ac:dyDescent="0.25">
      <c r="A67" s="12"/>
      <c r="B67" s="11"/>
      <c r="C67" s="11"/>
      <c r="D67" s="11"/>
      <c r="E67" s="11"/>
      <c r="F67" s="11"/>
      <c r="G67" s="11"/>
      <c r="H67" s="11"/>
      <c r="I67" s="11"/>
    </row>
    <row r="68" spans="1:9" x14ac:dyDescent="0.25">
      <c r="A68" s="12"/>
      <c r="B68" s="11"/>
      <c r="C68" s="11"/>
      <c r="D68" s="11"/>
      <c r="E68" s="11"/>
      <c r="F68" s="11"/>
      <c r="G68" s="11"/>
      <c r="H68" s="11"/>
      <c r="I68" s="11"/>
    </row>
    <row r="69" spans="1:9" x14ac:dyDescent="0.25">
      <c r="A69" s="12"/>
      <c r="B69" s="11"/>
      <c r="C69" s="11"/>
      <c r="D69" s="11"/>
      <c r="E69" s="11"/>
      <c r="F69" s="11"/>
      <c r="G69" s="11"/>
      <c r="H69" s="11"/>
      <c r="I69" s="11"/>
    </row>
    <row r="70" spans="1:9" x14ac:dyDescent="0.25">
      <c r="A70" s="12"/>
      <c r="B70" s="11"/>
      <c r="C70" s="11"/>
      <c r="D70" s="11"/>
      <c r="E70" s="11"/>
      <c r="F70" s="11"/>
      <c r="G70" s="11"/>
      <c r="H70" s="11"/>
      <c r="I70" s="11"/>
    </row>
    <row r="71" spans="1:9" x14ac:dyDescent="0.25">
      <c r="A71" s="12"/>
      <c r="B71" s="11"/>
      <c r="C71" s="11"/>
      <c r="D71" s="11"/>
      <c r="E71" s="11"/>
      <c r="F71" s="11"/>
      <c r="G71" s="11"/>
      <c r="H71" s="11"/>
      <c r="I71" s="11"/>
    </row>
    <row r="72" spans="1:9" x14ac:dyDescent="0.25">
      <c r="A72" s="12"/>
      <c r="B72" s="11"/>
      <c r="C72" s="11"/>
      <c r="D72" s="11"/>
      <c r="E72" s="11"/>
      <c r="F72" s="11"/>
      <c r="G72" s="11"/>
      <c r="H72" s="11"/>
      <c r="I72" s="11"/>
    </row>
    <row r="73" spans="1:9" x14ac:dyDescent="0.25">
      <c r="A73" s="12"/>
      <c r="B73" s="11"/>
      <c r="C73" s="11"/>
      <c r="D73" s="11"/>
      <c r="E73" s="11"/>
      <c r="F73" s="11"/>
      <c r="G73" s="11"/>
      <c r="H73" s="11"/>
      <c r="I73" s="11"/>
    </row>
    <row r="74" spans="1:9" x14ac:dyDescent="0.25">
      <c r="A74" s="12"/>
      <c r="B74" s="11"/>
      <c r="C74" s="11"/>
      <c r="D74" s="11"/>
      <c r="E74" s="11"/>
      <c r="F74" s="11"/>
      <c r="G74" s="11"/>
      <c r="H74" s="11"/>
      <c r="I74" s="11"/>
    </row>
    <row r="75" spans="1:9" x14ac:dyDescent="0.25">
      <c r="A75" s="12"/>
      <c r="B75" s="11"/>
      <c r="C75" s="11"/>
      <c r="D75" s="11"/>
      <c r="E75" s="11"/>
      <c r="F75" s="11"/>
      <c r="G75" s="11"/>
      <c r="H75" s="11"/>
      <c r="I75" s="11"/>
    </row>
    <row r="76" spans="1:9" x14ac:dyDescent="0.25">
      <c r="A76" s="12"/>
      <c r="B76" s="11"/>
      <c r="C76" s="11"/>
      <c r="D76" s="11"/>
      <c r="E76" s="11"/>
      <c r="F76" s="11"/>
      <c r="G76" s="11"/>
      <c r="H76" s="11"/>
      <c r="I76" s="11"/>
    </row>
    <row r="77" spans="1:9" x14ac:dyDescent="0.25">
      <c r="A77" s="12"/>
      <c r="B77" s="11"/>
      <c r="C77" s="11"/>
      <c r="D77" s="11"/>
      <c r="E77" s="11"/>
      <c r="F77" s="11"/>
      <c r="G77" s="11"/>
      <c r="H77" s="11"/>
      <c r="I77" s="11"/>
    </row>
    <row r="78" spans="1:9" x14ac:dyDescent="0.25">
      <c r="A78" s="12"/>
      <c r="B78" s="11"/>
      <c r="C78" s="11"/>
      <c r="D78" s="11"/>
      <c r="E78" s="11"/>
      <c r="F78" s="11"/>
      <c r="G78" s="11"/>
      <c r="H78" s="11"/>
      <c r="I78" s="11"/>
    </row>
    <row r="79" spans="1:9" x14ac:dyDescent="0.25">
      <c r="A79" s="12"/>
      <c r="B79" s="11"/>
      <c r="C79" s="11"/>
      <c r="D79" s="11"/>
      <c r="E79" s="11"/>
      <c r="F79" s="11"/>
      <c r="G79" s="11"/>
      <c r="H79" s="11"/>
      <c r="I79" s="11"/>
    </row>
    <row r="80" spans="1:9" x14ac:dyDescent="0.25">
      <c r="A80" s="12"/>
      <c r="B80" s="11"/>
      <c r="C80" s="11"/>
      <c r="D80" s="11"/>
      <c r="E80" s="11"/>
      <c r="F80" s="11"/>
      <c r="G80" s="11"/>
      <c r="H80" s="11"/>
      <c r="I80" s="11"/>
    </row>
    <row r="81" spans="1:9" x14ac:dyDescent="0.25">
      <c r="A81" s="12"/>
      <c r="B81" s="11"/>
      <c r="C81" s="11"/>
      <c r="D81" s="11"/>
      <c r="E81" s="11"/>
      <c r="F81" s="11"/>
      <c r="G81" s="11"/>
      <c r="H81" s="11"/>
      <c r="I81" s="11"/>
    </row>
    <row r="82" spans="1:9" x14ac:dyDescent="0.25">
      <c r="A82" s="12"/>
      <c r="B82" s="11"/>
      <c r="C82" s="11"/>
      <c r="D82" s="11"/>
      <c r="E82" s="11"/>
      <c r="F82" s="11"/>
      <c r="G82" s="11"/>
      <c r="H82" s="11"/>
      <c r="I82" s="11"/>
    </row>
    <row r="83" spans="1:9" x14ac:dyDescent="0.25">
      <c r="A83" s="12"/>
      <c r="B83" s="11"/>
      <c r="C83" s="11"/>
      <c r="D83" s="11"/>
      <c r="E83" s="11"/>
      <c r="F83" s="11"/>
      <c r="G83" s="11"/>
      <c r="H83" s="11"/>
      <c r="I83" s="11"/>
    </row>
    <row r="84" spans="1:9" x14ac:dyDescent="0.25">
      <c r="A84" s="12"/>
      <c r="B84" s="11"/>
      <c r="C84" s="11"/>
      <c r="D84" s="11"/>
      <c r="E84" s="11"/>
      <c r="F84" s="11"/>
      <c r="G84" s="11"/>
      <c r="H84" s="11"/>
      <c r="I84" s="11"/>
    </row>
    <row r="85" spans="1:9" x14ac:dyDescent="0.25">
      <c r="A85" s="12"/>
      <c r="B85" s="11"/>
      <c r="C85" s="11"/>
      <c r="D85" s="11"/>
      <c r="E85" s="11"/>
      <c r="F85" s="11"/>
      <c r="G85" s="11"/>
      <c r="H85" s="11"/>
      <c r="I85" s="11"/>
    </row>
    <row r="86" spans="1:9" x14ac:dyDescent="0.25">
      <c r="A86" s="12"/>
      <c r="B86" s="11"/>
      <c r="C86" s="11"/>
      <c r="D86" s="11"/>
      <c r="E86" s="11"/>
      <c r="F86" s="11"/>
      <c r="G86" s="11"/>
      <c r="H86" s="11"/>
      <c r="I86" s="11"/>
    </row>
    <row r="87" spans="1:9" x14ac:dyDescent="0.25">
      <c r="A87" s="12"/>
      <c r="B87" s="11"/>
      <c r="C87" s="11"/>
      <c r="D87" s="11"/>
      <c r="E87" s="11"/>
      <c r="F87" s="11"/>
      <c r="G87" s="11"/>
      <c r="H87" s="11"/>
      <c r="I87" s="11"/>
    </row>
    <row r="88" spans="1:9" x14ac:dyDescent="0.25">
      <c r="A88" s="12"/>
      <c r="B88" s="11"/>
      <c r="C88" s="11"/>
      <c r="D88" s="11"/>
      <c r="E88" s="11"/>
      <c r="F88" s="11"/>
      <c r="G88" s="11"/>
      <c r="H88" s="11"/>
      <c r="I88" s="11"/>
    </row>
    <row r="89" spans="1:9" x14ac:dyDescent="0.25">
      <c r="A89" s="12"/>
      <c r="B89" s="11"/>
      <c r="C89" s="11"/>
      <c r="D89" s="11"/>
      <c r="E89" s="11"/>
      <c r="F89" s="11"/>
      <c r="G89" s="11"/>
      <c r="H89" s="11"/>
      <c r="I89" s="11"/>
    </row>
    <row r="90" spans="1:9" x14ac:dyDescent="0.25">
      <c r="A90" s="12"/>
      <c r="B90" s="11"/>
      <c r="C90" s="11"/>
      <c r="D90" s="11"/>
      <c r="E90" s="11"/>
      <c r="F90" s="11"/>
      <c r="G90" s="11"/>
      <c r="H90" s="11"/>
      <c r="I90" s="11"/>
    </row>
    <row r="91" spans="1:9" x14ac:dyDescent="0.25">
      <c r="A91" s="12"/>
      <c r="B91" s="11"/>
      <c r="C91" s="11"/>
      <c r="D91" s="11"/>
      <c r="E91" s="11"/>
      <c r="F91" s="11"/>
      <c r="G91" s="11"/>
      <c r="H91" s="11"/>
      <c r="I91" s="11"/>
    </row>
    <row r="92" spans="1:9" x14ac:dyDescent="0.25">
      <c r="A92" s="12"/>
      <c r="B92" s="11"/>
      <c r="C92" s="11"/>
      <c r="D92" s="11"/>
      <c r="E92" s="11"/>
      <c r="F92" s="11"/>
      <c r="G92" s="11"/>
      <c r="H92" s="11"/>
      <c r="I92" s="11"/>
    </row>
    <row r="93" spans="1:9" x14ac:dyDescent="0.25">
      <c r="A93" s="12"/>
      <c r="B93" s="11"/>
      <c r="C93" s="11"/>
      <c r="D93" s="11"/>
      <c r="E93" s="11"/>
      <c r="F93" s="11"/>
      <c r="G93" s="11"/>
      <c r="H93" s="11"/>
      <c r="I93" s="11"/>
    </row>
    <row r="94" spans="1:9" x14ac:dyDescent="0.25">
      <c r="A94" s="12"/>
      <c r="B94" s="11"/>
      <c r="C94" s="11"/>
      <c r="D94" s="11"/>
      <c r="E94" s="11"/>
      <c r="F94" s="11"/>
      <c r="G94" s="11"/>
      <c r="H94" s="11"/>
      <c r="I94" s="11"/>
    </row>
    <row r="95" spans="1:9" x14ac:dyDescent="0.25">
      <c r="A95" s="12"/>
      <c r="B95" s="11"/>
      <c r="C95" s="11"/>
      <c r="D95" s="11"/>
      <c r="E95" s="11"/>
      <c r="F95" s="11"/>
      <c r="G95" s="11"/>
      <c r="H95" s="11"/>
      <c r="I95" s="11"/>
    </row>
    <row r="96" spans="1:9" x14ac:dyDescent="0.25">
      <c r="A96" s="12"/>
      <c r="B96" s="11"/>
      <c r="C96" s="11"/>
      <c r="D96" s="11"/>
      <c r="E96" s="11"/>
      <c r="F96" s="11"/>
      <c r="G96" s="11"/>
      <c r="H96" s="11"/>
      <c r="I96" s="11"/>
    </row>
    <row r="97" spans="1:9" x14ac:dyDescent="0.25">
      <c r="A97" s="12"/>
      <c r="B97" s="11"/>
      <c r="C97" s="11"/>
      <c r="D97" s="11"/>
      <c r="E97" s="11"/>
      <c r="F97" s="11"/>
      <c r="G97" s="11"/>
      <c r="H97" s="11"/>
      <c r="I97" s="11"/>
    </row>
    <row r="98" spans="1:9" x14ac:dyDescent="0.25">
      <c r="A98" s="12"/>
      <c r="B98" s="11"/>
      <c r="C98" s="11"/>
      <c r="D98" s="11"/>
      <c r="E98" s="11"/>
      <c r="F98" s="11"/>
      <c r="G98" s="11"/>
      <c r="H98" s="11"/>
      <c r="I98" s="11"/>
    </row>
    <row r="99" spans="1:9" x14ac:dyDescent="0.25">
      <c r="A99" s="12"/>
      <c r="B99" s="11"/>
      <c r="C99" s="11"/>
      <c r="D99" s="11"/>
      <c r="E99" s="11"/>
      <c r="F99" s="11"/>
      <c r="G99" s="11"/>
      <c r="H99" s="11"/>
      <c r="I99" s="11"/>
    </row>
    <row r="100" spans="1:9" x14ac:dyDescent="0.25">
      <c r="A100" s="12"/>
      <c r="B100" s="11"/>
      <c r="C100" s="11"/>
      <c r="D100" s="11"/>
      <c r="E100" s="11"/>
      <c r="F100" s="11"/>
      <c r="G100" s="11"/>
      <c r="H100" s="11"/>
      <c r="I100" s="11"/>
    </row>
    <row r="101" spans="1:9" x14ac:dyDescent="0.25">
      <c r="A101" s="12"/>
      <c r="B101" s="11"/>
      <c r="C101" s="11"/>
      <c r="D101" s="11"/>
      <c r="E101" s="11"/>
      <c r="F101" s="11"/>
      <c r="G101" s="11"/>
      <c r="H101" s="11"/>
      <c r="I101" s="11"/>
    </row>
    <row r="102" spans="1:9" x14ac:dyDescent="0.25">
      <c r="A102" s="12"/>
      <c r="B102" s="11"/>
      <c r="C102" s="11"/>
      <c r="D102" s="11"/>
      <c r="E102" s="11"/>
      <c r="F102" s="11"/>
      <c r="G102" s="11"/>
      <c r="H102" s="11"/>
      <c r="I102" s="11"/>
    </row>
    <row r="103" spans="1:9" x14ac:dyDescent="0.25">
      <c r="A103" s="12"/>
      <c r="B103" s="11"/>
      <c r="C103" s="11"/>
      <c r="D103" s="11"/>
      <c r="E103" s="11"/>
      <c r="F103" s="11"/>
      <c r="G103" s="11"/>
      <c r="H103" s="11"/>
      <c r="I103" s="11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1"/>
    </row>
  </sheetData>
  <sortState ref="A13:G36">
    <sortCondition ref="C13:C36"/>
  </sortState>
  <mergeCells count="1">
    <mergeCell ref="A2:H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0"/>
  <sheetViews>
    <sheetView tabSelected="1" topLeftCell="A16" workbookViewId="0">
      <selection activeCell="I31" sqref="I31"/>
    </sheetView>
  </sheetViews>
  <sheetFormatPr baseColWidth="10" defaultRowHeight="15" x14ac:dyDescent="0.25"/>
  <cols>
    <col min="3" max="3" width="7.7109375" customWidth="1"/>
    <col min="4" max="4" width="8" customWidth="1"/>
    <col min="5" max="5" width="9.5703125" bestFit="1" customWidth="1"/>
    <col min="6" max="6" width="18.42578125" bestFit="1" customWidth="1"/>
    <col min="8" max="8" width="11.42578125" style="13"/>
    <col min="9" max="9" width="18.7109375" bestFit="1" customWidth="1"/>
  </cols>
  <sheetData>
    <row r="2" spans="1:11" ht="36" x14ac:dyDescent="0.55000000000000004">
      <c r="A2" s="19"/>
      <c r="B2" s="19"/>
      <c r="C2" s="20" t="s">
        <v>17</v>
      </c>
      <c r="D2" s="21"/>
      <c r="E2" s="21"/>
      <c r="F2" s="21"/>
      <c r="G2" s="21"/>
      <c r="H2" s="21"/>
      <c r="I2" s="21"/>
      <c r="J2" s="20"/>
      <c r="K2" s="19"/>
    </row>
    <row r="3" spans="1:11" x14ac:dyDescent="0.25">
      <c r="A3" s="19"/>
      <c r="B3" s="19"/>
      <c r="J3" s="19"/>
      <c r="K3" s="19"/>
    </row>
    <row r="4" spans="1:11" ht="42.75" x14ac:dyDescent="0.85">
      <c r="A4" s="19"/>
      <c r="B4" s="19"/>
      <c r="C4" s="16" t="s">
        <v>6</v>
      </c>
      <c r="D4" s="17"/>
      <c r="E4" s="17"/>
      <c r="F4" s="17"/>
      <c r="G4" s="17"/>
      <c r="H4" s="17"/>
      <c r="I4" s="18"/>
      <c r="J4" s="19"/>
      <c r="K4" s="19"/>
    </row>
    <row r="7" spans="1:11" x14ac:dyDescent="0.25">
      <c r="C7" s="5" t="s">
        <v>7</v>
      </c>
      <c r="D7" s="5" t="s">
        <v>1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2</v>
      </c>
    </row>
    <row r="8" spans="1:11" x14ac:dyDescent="0.25">
      <c r="C8" s="3">
        <v>1</v>
      </c>
      <c r="D8" s="3">
        <v>181</v>
      </c>
      <c r="E8" s="3" t="str">
        <f>VLOOKUP(D8,INSCRITS!$A$6:$G$125,2,FALSE)</f>
        <v>Wafaa</v>
      </c>
      <c r="F8" s="3" t="str">
        <f>VLOOKUP(D8,INSCRITS!$A$6:$H$125,3,FALSE)</f>
        <v>Azdaou Slaiti</v>
      </c>
      <c r="G8" s="3" t="str">
        <f>VLOOKUP(D8,INSCRITS!$A$6:$H$125,8,FALSE)</f>
        <v>SENIOR</v>
      </c>
      <c r="H8" s="22">
        <v>0.79513888888888884</v>
      </c>
      <c r="I8" s="3" t="str">
        <f>VLOOKUP(D8,INSCRITS!$A$6:$H$125,7,FALSE)</f>
        <v>C.E.Sistrells</v>
      </c>
    </row>
    <row r="9" spans="1:11" x14ac:dyDescent="0.25">
      <c r="C9" s="3">
        <v>2</v>
      </c>
      <c r="D9" s="3">
        <v>190</v>
      </c>
      <c r="E9" s="3" t="str">
        <f>VLOOKUP(D9,INSCRITS!$A$6:$G$125,2,FALSE)</f>
        <v>Judith</v>
      </c>
      <c r="F9" s="3" t="str">
        <f>VLOOKUP(D9,INSCRITS!$A$6:$H$125,3,FALSE)</f>
        <v>Cinca Negreira</v>
      </c>
      <c r="G9" s="3" t="str">
        <f>VLOOKUP(D9,INSCRITS!$A$6:$H$125,8,FALSE)</f>
        <v>SENIOR</v>
      </c>
      <c r="H9" s="22">
        <v>0.8305555555555556</v>
      </c>
      <c r="I9" s="3" t="str">
        <f>VLOOKUP(D9,INSCRITS!$A$6:$H$125,7,FALSE)</f>
        <v>SLOP.CAT SABADELL</v>
      </c>
    </row>
    <row r="10" spans="1:11" x14ac:dyDescent="0.25">
      <c r="C10" s="3">
        <v>3</v>
      </c>
      <c r="D10" s="3">
        <v>184</v>
      </c>
      <c r="E10" s="3" t="str">
        <f>VLOOKUP(D10,INSCRITS!$A$6:$G$125,2,FALSE)</f>
        <v>Jenny</v>
      </c>
      <c r="F10" s="3" t="str">
        <f>VLOOKUP(D10,INSCRITS!$A$6:$H$125,3,FALSE)</f>
        <v>Fernández Simón</v>
      </c>
      <c r="G10" s="3" t="str">
        <f>VLOOKUP(D10,INSCRITS!$A$6:$H$125,8,FALSE)</f>
        <v>SENIOR</v>
      </c>
      <c r="H10" s="22">
        <v>0.85625000000000007</v>
      </c>
      <c r="I10" s="3">
        <f>VLOOKUP(D10,INSCRITS!$A$6:$H$125,7,FALSE)</f>
        <v>0</v>
      </c>
    </row>
    <row r="11" spans="1:11" x14ac:dyDescent="0.25">
      <c r="C11" s="3">
        <v>4</v>
      </c>
      <c r="D11" s="3">
        <v>170</v>
      </c>
      <c r="E11" s="3" t="str">
        <f>VLOOKUP(D11,INSCRITS!$A$6:$G$125,2,FALSE)</f>
        <v>Toñi</v>
      </c>
      <c r="F11" s="3" t="str">
        <f>VLOOKUP(D11,INSCRITS!$A$6:$H$125,3,FALSE)</f>
        <v>Piqueras</v>
      </c>
      <c r="G11" s="3" t="str">
        <f>VLOOKUP(D11,INSCRITS!$A$6:$H$125,8,FALSE)</f>
        <v>SENIOR</v>
      </c>
      <c r="H11" s="22">
        <v>0.88750000000000007</v>
      </c>
      <c r="I11" s="3" t="str">
        <f>VLOOKUP(D11,INSCRITS!$A$6:$H$125,7,FALSE)</f>
        <v>U.A. Barbera</v>
      </c>
    </row>
    <row r="12" spans="1:11" x14ac:dyDescent="0.25">
      <c r="C12" s="3">
        <v>5</v>
      </c>
      <c r="D12" s="3">
        <v>183</v>
      </c>
      <c r="E12" s="3" t="str">
        <f>VLOOKUP(D12,INSCRITS!$A$6:$G$125,2,FALSE)</f>
        <v xml:space="preserve">Ariadna </v>
      </c>
      <c r="F12" s="3" t="str">
        <f>VLOOKUP(D12,INSCRITS!$A$6:$H$125,3,FALSE)</f>
        <v>Casajuana Costa</v>
      </c>
      <c r="G12" s="3" t="str">
        <f>VLOOKUP(D12,INSCRITS!$A$6:$H$125,8,FALSE)</f>
        <v>SENIOR</v>
      </c>
      <c r="H12" s="22">
        <v>0.90972222222222221</v>
      </c>
      <c r="I12" s="3" t="str">
        <f>VLOOKUP(D12,INSCRITS!$A$6:$H$125,7,FALSE)</f>
        <v>Club Super 30</v>
      </c>
    </row>
    <row r="13" spans="1:11" x14ac:dyDescent="0.25">
      <c r="C13" s="3">
        <v>6</v>
      </c>
      <c r="D13" s="3">
        <v>358</v>
      </c>
      <c r="E13" s="3" t="str">
        <f>VLOOKUP(D13,INSCRITS!$A$6:$G$125,2,FALSE)</f>
        <v>Loli</v>
      </c>
      <c r="F13" s="3" t="str">
        <f>VLOOKUP(D13,INSCRITS!$A$6:$H$125,3,FALSE)</f>
        <v>Vega Fernandez</v>
      </c>
      <c r="G13" s="3" t="str">
        <f>VLOOKUP(D13,INSCRITS!$A$6:$H$125,8,FALSE)</f>
        <v>SENIOR</v>
      </c>
      <c r="H13" s="22">
        <v>0.91527777777777775</v>
      </c>
      <c r="I13" s="3">
        <f>VLOOKUP(D13,INSCRITS!$A$6:$H$125,7,FALSE)</f>
        <v>0</v>
      </c>
    </row>
    <row r="14" spans="1:11" x14ac:dyDescent="0.25">
      <c r="C14" s="3">
        <v>7</v>
      </c>
      <c r="D14" s="3">
        <v>338</v>
      </c>
      <c r="E14" s="3" t="s">
        <v>30</v>
      </c>
      <c r="F14" s="3" t="str">
        <f>VLOOKUP(D14,INSCRITS!$A$6:$H$125,3,FALSE)</f>
        <v>Pascasio Roura</v>
      </c>
      <c r="G14" s="3" t="str">
        <f>VLOOKUP(D14,INSCRITS!$A$6:$H$125,8,FALSE)</f>
        <v>SENIOR</v>
      </c>
      <c r="H14" s="22">
        <v>0.9243055555555556</v>
      </c>
      <c r="I14" s="3">
        <f>VLOOKUP(D14,INSCRITS!$A$6:$H$125,7,FALSE)</f>
        <v>0</v>
      </c>
    </row>
    <row r="15" spans="1:11" x14ac:dyDescent="0.25">
      <c r="C15" s="3">
        <v>8</v>
      </c>
      <c r="D15" s="3">
        <v>189</v>
      </c>
      <c r="E15" s="3" t="str">
        <f>VLOOKUP(D15,INSCRITS!$A$6:$G$125,2,FALSE)</f>
        <v>Yriana</v>
      </c>
      <c r="F15" s="3" t="str">
        <f>VLOOKUP(D15,INSCRITS!$A$6:$H$125,3,FALSE)</f>
        <v>Ros Parera</v>
      </c>
      <c r="G15" s="3" t="str">
        <f>VLOOKUP(D15,INSCRITS!$A$6:$H$125,8,FALSE)</f>
        <v>SENIOR</v>
      </c>
      <c r="H15" s="22">
        <v>0.96527777777777779</v>
      </c>
      <c r="I15" s="3">
        <f>VLOOKUP(D15,INSCRITS!$A$6:$H$125,7,FALSE)</f>
        <v>0</v>
      </c>
    </row>
    <row r="16" spans="1:11" x14ac:dyDescent="0.25">
      <c r="C16" s="3">
        <v>9</v>
      </c>
      <c r="D16" s="3">
        <v>188</v>
      </c>
      <c r="E16" s="3" t="str">
        <f>VLOOKUP(D16,INSCRITS!$A$6:$G$125,2,FALSE)</f>
        <v>Raquel</v>
      </c>
      <c r="F16" s="3" t="str">
        <f>VLOOKUP(D16,INSCRITS!$A$6:$H$125,3,FALSE)</f>
        <v>Rodriguez</v>
      </c>
      <c r="G16" s="3" t="str">
        <f>VLOOKUP(D16,INSCRITS!$A$6:$H$125,8,FALSE)</f>
        <v>SENIOR</v>
      </c>
      <c r="H16" s="23" t="s">
        <v>109</v>
      </c>
      <c r="I16" s="3" t="str">
        <f>VLOOKUP(D16,INSCRITS!$A$6:$H$125,7,FALSE)</f>
        <v>C.A Mollet</v>
      </c>
    </row>
    <row r="17" spans="2:10" x14ac:dyDescent="0.25">
      <c r="C17" s="3">
        <v>10</v>
      </c>
      <c r="D17" s="3">
        <v>182</v>
      </c>
      <c r="E17" s="3" t="str">
        <f>VLOOKUP(D17,INSCRITS!$A$6:$G$125,2,FALSE)</f>
        <v>Laura</v>
      </c>
      <c r="F17" s="3" t="str">
        <f>VLOOKUP(D17,INSCRITS!$A$6:$H$125,3,FALSE)</f>
        <v>Rubio Fernandez</v>
      </c>
      <c r="G17" s="3" t="str">
        <f>VLOOKUP(D17,INSCRITS!$A$6:$H$125,8,FALSE)</f>
        <v>SENIOR</v>
      </c>
      <c r="H17" s="23" t="s">
        <v>110</v>
      </c>
      <c r="I17" s="3">
        <f>VLOOKUP(D17,INSCRITS!$A$6:$H$125,7,FALSE)</f>
        <v>0</v>
      </c>
    </row>
    <row r="18" spans="2:10" x14ac:dyDescent="0.25">
      <c r="C18" s="3">
        <v>11</v>
      </c>
      <c r="D18" s="3">
        <v>179</v>
      </c>
      <c r="E18" s="3" t="str">
        <f>VLOOKUP(D18,INSCRITS!$A$6:$G$125,2,FALSE)</f>
        <v>Lydia</v>
      </c>
      <c r="F18" s="3" t="str">
        <f>VLOOKUP(D18,INSCRITS!$A$6:$H$125,3,FALSE)</f>
        <v>Campillo Castro</v>
      </c>
      <c r="G18" s="3" t="str">
        <f>VLOOKUP(D18,INSCRITS!$A$6:$H$125,8,FALSE)</f>
        <v>SENIOR</v>
      </c>
      <c r="H18" s="23" t="s">
        <v>111</v>
      </c>
      <c r="I18" s="3" t="str">
        <f>VLOOKUP(D18,INSCRITS!$A$6:$H$125,7,FALSE)</f>
        <v>salinas sports</v>
      </c>
    </row>
    <row r="19" spans="2:10" x14ac:dyDescent="0.25">
      <c r="C19" s="3">
        <v>12</v>
      </c>
      <c r="D19" s="3">
        <v>172</v>
      </c>
      <c r="E19" s="3" t="str">
        <f>VLOOKUP(D19,INSCRITS!$A$6:$G$125,2,FALSE)</f>
        <v>Sandra</v>
      </c>
      <c r="F19" s="3" t="str">
        <f>VLOOKUP(D19,INSCRITS!$A$6:$H$125,3,FALSE)</f>
        <v xml:space="preserve">Fernández Ortega </v>
      </c>
      <c r="G19" s="3" t="str">
        <f>VLOOKUP(D19,INSCRITS!$A$6:$H$125,8,FALSE)</f>
        <v>SENIOR</v>
      </c>
      <c r="H19" s="23" t="s">
        <v>112</v>
      </c>
      <c r="I19" s="3" t="str">
        <f>VLOOKUP(D19,INSCRITS!$A$6:$H$125,7,FALSE)</f>
        <v xml:space="preserve">Btt la llagosta </v>
      </c>
    </row>
    <row r="20" spans="2:10" x14ac:dyDescent="0.25">
      <c r="C20" s="3">
        <v>13</v>
      </c>
      <c r="D20" s="3">
        <v>173</v>
      </c>
      <c r="E20" s="3" t="str">
        <f>VLOOKUP(D20,INSCRITS!$A$6:$G$125,2,FALSE)</f>
        <v>Glòria</v>
      </c>
      <c r="F20" s="3" t="str">
        <f>VLOOKUP(D20,INSCRITS!$A$6:$H$125,3,FALSE)</f>
        <v>Arrufat Carrasco</v>
      </c>
      <c r="G20" s="3" t="str">
        <f>VLOOKUP(D20,INSCRITS!$A$6:$H$125,8,FALSE)</f>
        <v>SENIOR</v>
      </c>
      <c r="H20" s="23" t="s">
        <v>113</v>
      </c>
      <c r="I20" s="3">
        <f>VLOOKUP(D20,INSCRITS!$A$6:$H$125,7,FALSE)</f>
        <v>0</v>
      </c>
    </row>
    <row r="21" spans="2:10" x14ac:dyDescent="0.25">
      <c r="C21" s="3">
        <v>14</v>
      </c>
      <c r="D21" s="3">
        <v>175</v>
      </c>
      <c r="E21" s="3" t="str">
        <f>VLOOKUP(D21,INSCRITS!$A$6:$G$125,2,FALSE)</f>
        <v>Elisabet</v>
      </c>
      <c r="F21" s="3" t="str">
        <f>VLOOKUP(D21,INSCRITS!$A$6:$H$125,3,FALSE)</f>
        <v>Puertolas  Gonzalez</v>
      </c>
      <c r="G21" s="3" t="str">
        <f>VLOOKUP(D21,INSCRITS!$A$6:$H$125,8,FALSE)</f>
        <v>SENIOR</v>
      </c>
      <c r="H21" s="23" t="s">
        <v>114</v>
      </c>
      <c r="I21" s="3">
        <f>VLOOKUP(D21,INSCRITS!$A$6:$H$125,7,FALSE)</f>
        <v>0</v>
      </c>
    </row>
    <row r="22" spans="2:10" x14ac:dyDescent="0.25">
      <c r="C22" s="3">
        <v>15</v>
      </c>
      <c r="D22" s="3">
        <v>177</v>
      </c>
      <c r="E22" s="3" t="str">
        <f>VLOOKUP(D22,INSCRITS!$A$6:$G$125,2,FALSE)</f>
        <v>Nuria</v>
      </c>
      <c r="F22" s="3" t="str">
        <f>VLOOKUP(D22,INSCRITS!$A$6:$H$125,3,FALSE)</f>
        <v>Moreno Castro</v>
      </c>
      <c r="G22" s="3" t="str">
        <f>VLOOKUP(D22,INSCRITS!$A$6:$H$125,8,FALSE)</f>
        <v>SENIOR</v>
      </c>
      <c r="H22" s="23" t="s">
        <v>114</v>
      </c>
      <c r="I22" s="3">
        <f>VLOOKUP(D22,INSCRITS!$A$6:$H$125,7,FALSE)</f>
        <v>0</v>
      </c>
    </row>
    <row r="23" spans="2:10" x14ac:dyDescent="0.25">
      <c r="C23" s="3">
        <v>16</v>
      </c>
      <c r="D23" s="3">
        <v>23</v>
      </c>
      <c r="E23" s="3" t="str">
        <f>VLOOKUP(D23,INSCRITS!$A$6:$G$125,2,FALSE)</f>
        <v>Miriam</v>
      </c>
      <c r="F23" s="3" t="str">
        <f>VLOOKUP(D23,INSCRITS!$A$6:$H$125,3,FALSE)</f>
        <v>Martin Amigo</v>
      </c>
      <c r="G23" s="3" t="str">
        <f>VLOOKUP(D23,INSCRITS!$A$6:$H$125,8,FALSE)</f>
        <v>SENIOR</v>
      </c>
      <c r="H23" s="23" t="s">
        <v>115</v>
      </c>
      <c r="I23" s="3" t="str">
        <f>VLOOKUP(D23,INSCRITS!$A$6:$H$125,7,FALSE)</f>
        <v>CEF FEM FORÇA</v>
      </c>
    </row>
    <row r="24" spans="2:10" x14ac:dyDescent="0.25">
      <c r="C24" s="3">
        <v>17</v>
      </c>
      <c r="D24" s="3">
        <v>24</v>
      </c>
      <c r="E24" s="3" t="str">
        <f>VLOOKUP(D24,INSCRITS!$A$6:$G$125,2,FALSE)</f>
        <v>Irene</v>
      </c>
      <c r="F24" s="3" t="str">
        <f>VLOOKUP(D24,INSCRITS!$A$6:$H$125,3,FALSE)</f>
        <v>Romero Fernández</v>
      </c>
      <c r="G24" s="3" t="str">
        <f>VLOOKUP(D24,INSCRITS!$A$6:$H$125,8,FALSE)</f>
        <v>SENIOR</v>
      </c>
      <c r="H24" s="23" t="s">
        <v>116</v>
      </c>
      <c r="I24" s="3" t="str">
        <f>VLOOKUP(D24,INSCRITS!$A$6:$H$125,7,FALSE)</f>
        <v>CEF FEM FORÇA</v>
      </c>
    </row>
    <row r="25" spans="2:10" x14ac:dyDescent="0.25">
      <c r="C25" s="3">
        <v>18</v>
      </c>
      <c r="D25" s="3">
        <v>25</v>
      </c>
      <c r="E25" s="3" t="str">
        <f>VLOOKUP(D25,INSCRITS!$A$6:$G$125,2,FALSE)</f>
        <v>Sonia</v>
      </c>
      <c r="F25" s="3" t="str">
        <f>VLOOKUP(D25,INSCRITS!$A$6:$H$125,3,FALSE)</f>
        <v>Martin Sousa</v>
      </c>
      <c r="G25" s="3" t="str">
        <f>VLOOKUP(D25,INSCRITS!$A$6:$H$125,8,FALSE)</f>
        <v>SENIOR</v>
      </c>
      <c r="H25" s="23" t="s">
        <v>117</v>
      </c>
      <c r="I25" s="3" t="str">
        <f>VLOOKUP(D25,INSCRITS!$A$6:$H$125,7,FALSE)</f>
        <v>CEF FEM FORÇA</v>
      </c>
    </row>
    <row r="26" spans="2:10" x14ac:dyDescent="0.25">
      <c r="C26" s="3">
        <v>19</v>
      </c>
      <c r="D26" s="3">
        <v>21</v>
      </c>
      <c r="E26" s="3" t="str">
        <f>VLOOKUP(D26,INSCRITS!$A$6:$G$125,2,FALSE)</f>
        <v>Ana</v>
      </c>
      <c r="F26" s="3" t="str">
        <f>VLOOKUP(D26,INSCRITS!$A$6:$H$125,3,FALSE)</f>
        <v>Torres Pincay</v>
      </c>
      <c r="G26" s="3" t="str">
        <f>VLOOKUP(D26,INSCRITS!$A$6:$H$125,8,FALSE)</f>
        <v>SENIOR</v>
      </c>
      <c r="H26" s="23" t="s">
        <v>118</v>
      </c>
      <c r="I26" s="3" t="str">
        <f>VLOOKUP(D26,INSCRITS!$A$6:$H$125,7,FALSE)</f>
        <v>CEF FEM FORÇA</v>
      </c>
    </row>
    <row r="27" spans="2:10" x14ac:dyDescent="0.25">
      <c r="C27" s="3">
        <v>20</v>
      </c>
      <c r="D27" s="3">
        <v>185</v>
      </c>
      <c r="E27" s="3" t="str">
        <f>VLOOKUP(D27,INSCRITS!$A$6:$G$125,2,FALSE)</f>
        <v xml:space="preserve">Meritxell </v>
      </c>
      <c r="F27" s="3" t="str">
        <f>VLOOKUP(D27,INSCRITS!$A$6:$H$125,3,FALSE)</f>
        <v>Cano Cebrian</v>
      </c>
      <c r="G27" s="3" t="str">
        <f>VLOOKUP(D27,INSCRITS!$A$6:$H$125,8,FALSE)</f>
        <v>SENIOR</v>
      </c>
      <c r="H27" s="23" t="s">
        <v>119</v>
      </c>
      <c r="I27" s="3">
        <f>VLOOKUP(D27,INSCRITS!$A$6:$H$125,7,FALSE)</f>
        <v>0</v>
      </c>
    </row>
    <row r="28" spans="2:10" x14ac:dyDescent="0.25">
      <c r="C28" s="3">
        <v>21</v>
      </c>
      <c r="D28" s="3">
        <v>22</v>
      </c>
      <c r="E28" s="3" t="str">
        <f>VLOOKUP(D28,INSCRITS!$A$6:$G$125,2,FALSE)</f>
        <v>Raquel</v>
      </c>
      <c r="F28" s="3" t="str">
        <f>VLOOKUP(D28,INSCRITS!$A$6:$H$125,3,FALSE)</f>
        <v>Muñoz del Castillo</v>
      </c>
      <c r="G28" s="3" t="str">
        <f>VLOOKUP(D28,INSCRITS!$A$6:$H$125,8,FALSE)</f>
        <v>SENIOR</v>
      </c>
      <c r="H28" s="23" t="s">
        <v>120</v>
      </c>
      <c r="I28" s="3" t="str">
        <f>VLOOKUP(D28,INSCRITS!$A$6:$H$125,7,FALSE)</f>
        <v>CEF FEM FORÇA</v>
      </c>
    </row>
    <row r="29" spans="2:10" x14ac:dyDescent="0.25">
      <c r="C29" s="3">
        <v>22</v>
      </c>
      <c r="D29" s="3">
        <v>191</v>
      </c>
      <c r="E29" s="3" t="str">
        <f>VLOOKUP(D29,INSCRITS!$A$6:$G$125,2,FALSE)</f>
        <v>Minerva</v>
      </c>
      <c r="F29" s="3" t="str">
        <f>VLOOKUP(D29,INSCRITS!$A$6:$H$125,3,FALSE)</f>
        <v xml:space="preserve">Garcia Martin </v>
      </c>
      <c r="G29" s="3" t="str">
        <f>VLOOKUP(D29,INSCRITS!$A$6:$H$125,8,FALSE)</f>
        <v>SENIOR</v>
      </c>
      <c r="H29" s="23" t="s">
        <v>121</v>
      </c>
      <c r="I29" s="3">
        <f>VLOOKUP(D29,INSCRITS!$A$6:$H$125,7,FALSE)</f>
        <v>0</v>
      </c>
    </row>
    <row r="30" spans="2:10" x14ac:dyDescent="0.25">
      <c r="C30" s="3">
        <v>23</v>
      </c>
      <c r="D30" s="3">
        <v>178</v>
      </c>
      <c r="E30" s="3" t="str">
        <f>VLOOKUP(D30,INSCRITS!$A$6:$G$125,2,FALSE)</f>
        <v>Saida</v>
      </c>
      <c r="F30" s="3" t="str">
        <f>VLOOKUP(D30,INSCRITS!$A$6:$H$125,3,FALSE)</f>
        <v>Lopez Morato</v>
      </c>
      <c r="G30" s="3" t="str">
        <f>VLOOKUP(D30,INSCRITS!$A$6:$H$125,8,FALSE)</f>
        <v>SENIOR</v>
      </c>
      <c r="H30" s="23" t="s">
        <v>122</v>
      </c>
      <c r="I30" s="3" t="str">
        <f>VLOOKUP(D30,INSCRITS!$A$6:$H$125,7,FALSE)</f>
        <v>salinas sports</v>
      </c>
    </row>
    <row r="31" spans="2:10" x14ac:dyDescent="0.25">
      <c r="B31" s="11"/>
      <c r="C31" s="11"/>
      <c r="D31" s="11"/>
      <c r="E31" s="11"/>
      <c r="F31" s="11"/>
      <c r="G31" s="11"/>
      <c r="H31" s="24"/>
      <c r="I31" s="11"/>
      <c r="J31" s="11"/>
    </row>
    <row r="32" spans="2:10" x14ac:dyDescent="0.25">
      <c r="B32" s="11"/>
      <c r="C32" s="11"/>
      <c r="D32" s="11"/>
      <c r="E32" s="11"/>
      <c r="F32" s="11"/>
      <c r="G32" s="11"/>
      <c r="H32" s="12"/>
      <c r="I32" s="11"/>
      <c r="J32" s="11"/>
    </row>
    <row r="33" spans="2:10" x14ac:dyDescent="0.25">
      <c r="B33" s="11"/>
      <c r="C33" s="11"/>
      <c r="D33" s="11"/>
      <c r="E33" s="11"/>
      <c r="F33" s="11"/>
      <c r="G33" s="11"/>
      <c r="H33" s="12"/>
      <c r="I33" s="11"/>
      <c r="J33" s="11"/>
    </row>
    <row r="34" spans="2:10" x14ac:dyDescent="0.25">
      <c r="B34" s="11"/>
      <c r="C34" s="11"/>
      <c r="D34" s="11"/>
      <c r="E34" s="11"/>
      <c r="F34" s="11"/>
      <c r="G34" s="11"/>
      <c r="H34" s="12"/>
      <c r="I34" s="11"/>
      <c r="J34" s="11"/>
    </row>
    <row r="35" spans="2:10" x14ac:dyDescent="0.25">
      <c r="B35" s="11"/>
      <c r="C35" s="11"/>
      <c r="D35" s="11"/>
      <c r="E35" s="11"/>
      <c r="F35" s="11"/>
      <c r="G35" s="11"/>
      <c r="H35" s="12"/>
      <c r="I35" s="11"/>
      <c r="J35" s="11"/>
    </row>
    <row r="36" spans="2:10" x14ac:dyDescent="0.25">
      <c r="B36" s="11"/>
      <c r="C36" s="11"/>
      <c r="D36" s="11"/>
      <c r="E36" s="11"/>
      <c r="F36" s="11"/>
      <c r="G36" s="11"/>
      <c r="H36" s="12"/>
      <c r="I36" s="11"/>
      <c r="J36" s="11"/>
    </row>
    <row r="37" spans="2:10" x14ac:dyDescent="0.25">
      <c r="B37" s="11"/>
      <c r="C37" s="11"/>
      <c r="D37" s="11"/>
      <c r="E37" s="11"/>
      <c r="F37" s="11"/>
      <c r="G37" s="11"/>
      <c r="H37" s="12"/>
      <c r="I37" s="11"/>
      <c r="J37" s="11"/>
    </row>
    <row r="38" spans="2:10" x14ac:dyDescent="0.25">
      <c r="B38" s="11"/>
      <c r="C38" s="11"/>
      <c r="D38" s="11"/>
      <c r="E38" s="11"/>
      <c r="F38" s="11"/>
      <c r="G38" s="11"/>
      <c r="H38" s="12"/>
      <c r="I38" s="11"/>
      <c r="J38" s="11"/>
    </row>
    <row r="39" spans="2:10" x14ac:dyDescent="0.25">
      <c r="B39" s="11"/>
      <c r="C39" s="11"/>
      <c r="D39" s="11"/>
      <c r="E39" s="11"/>
      <c r="F39" s="11"/>
      <c r="G39" s="11"/>
      <c r="H39" s="12"/>
      <c r="I39" s="11"/>
      <c r="J39" s="11"/>
    </row>
    <row r="40" spans="2:10" x14ac:dyDescent="0.25">
      <c r="B40" s="11"/>
      <c r="C40" s="11"/>
      <c r="D40" s="11"/>
      <c r="E40" s="11"/>
      <c r="F40" s="11"/>
      <c r="G40" s="11"/>
      <c r="H40" s="12"/>
      <c r="I40" s="11"/>
      <c r="J40" s="11"/>
    </row>
    <row r="41" spans="2:10" x14ac:dyDescent="0.25">
      <c r="B41" s="11"/>
      <c r="C41" s="11"/>
      <c r="D41" s="11"/>
      <c r="E41" s="11"/>
      <c r="F41" s="11"/>
      <c r="G41" s="11"/>
      <c r="H41" s="12"/>
      <c r="I41" s="11"/>
      <c r="J41" s="11"/>
    </row>
    <row r="42" spans="2:10" x14ac:dyDescent="0.25">
      <c r="B42" s="11"/>
      <c r="C42" s="11"/>
      <c r="D42" s="11"/>
      <c r="E42" s="11"/>
      <c r="F42" s="11"/>
      <c r="G42" s="11"/>
      <c r="H42" s="12"/>
      <c r="I42" s="11"/>
      <c r="J42" s="11"/>
    </row>
    <row r="43" spans="2:10" x14ac:dyDescent="0.25">
      <c r="B43" s="11"/>
      <c r="C43" s="11"/>
      <c r="D43" s="11"/>
      <c r="E43" s="11"/>
      <c r="F43" s="11"/>
      <c r="G43" s="11"/>
      <c r="H43" s="12"/>
      <c r="I43" s="11"/>
      <c r="J43" s="11"/>
    </row>
    <row r="44" spans="2:10" x14ac:dyDescent="0.25">
      <c r="B44" s="11"/>
      <c r="C44" s="11"/>
      <c r="D44" s="11"/>
      <c r="E44" s="11"/>
      <c r="F44" s="11"/>
      <c r="G44" s="11"/>
      <c r="H44" s="12"/>
      <c r="I44" s="11"/>
      <c r="J44" s="11"/>
    </row>
    <row r="45" spans="2:10" x14ac:dyDescent="0.25">
      <c r="B45" s="11"/>
      <c r="C45" s="11"/>
      <c r="D45" s="11"/>
      <c r="E45" s="11"/>
      <c r="F45" s="11"/>
      <c r="G45" s="11"/>
      <c r="H45" s="12"/>
      <c r="I45" s="11"/>
      <c r="J45" s="11"/>
    </row>
    <row r="46" spans="2:10" x14ac:dyDescent="0.25">
      <c r="B46" s="11"/>
      <c r="C46" s="11"/>
      <c r="D46" s="11"/>
      <c r="E46" s="11"/>
      <c r="F46" s="11"/>
      <c r="G46" s="11"/>
      <c r="H46" s="12"/>
      <c r="I46" s="11"/>
      <c r="J46" s="11"/>
    </row>
    <row r="47" spans="2:10" x14ac:dyDescent="0.25">
      <c r="B47" s="11"/>
      <c r="C47" s="11"/>
      <c r="D47" s="11"/>
      <c r="E47" s="11"/>
      <c r="F47" s="11"/>
      <c r="G47" s="11"/>
      <c r="H47" s="12"/>
      <c r="I47" s="11"/>
      <c r="J47" s="11"/>
    </row>
    <row r="48" spans="2:10" x14ac:dyDescent="0.25">
      <c r="B48" s="11"/>
      <c r="C48" s="11"/>
      <c r="D48" s="11"/>
      <c r="E48" s="11"/>
      <c r="F48" s="11"/>
      <c r="G48" s="11"/>
      <c r="H48" s="12"/>
      <c r="I48" s="11"/>
      <c r="J48" s="11"/>
    </row>
    <row r="49" spans="2:10" x14ac:dyDescent="0.25">
      <c r="B49" s="11"/>
      <c r="C49" s="11"/>
      <c r="D49" s="11"/>
      <c r="E49" s="11"/>
      <c r="F49" s="11"/>
      <c r="G49" s="11"/>
      <c r="H49" s="12"/>
      <c r="I49" s="11"/>
      <c r="J49" s="11"/>
    </row>
    <row r="50" spans="2:10" x14ac:dyDescent="0.25">
      <c r="B50" s="11"/>
      <c r="C50" s="11"/>
      <c r="D50" s="11"/>
      <c r="E50" s="11"/>
      <c r="F50" s="11"/>
      <c r="G50" s="11"/>
      <c r="H50" s="12"/>
      <c r="I50" s="11"/>
      <c r="J50" s="11"/>
    </row>
    <row r="51" spans="2:10" x14ac:dyDescent="0.25">
      <c r="B51" s="11"/>
      <c r="C51" s="11"/>
      <c r="D51" s="11"/>
      <c r="E51" s="11"/>
      <c r="F51" s="11"/>
      <c r="G51" s="11"/>
      <c r="H51" s="12"/>
      <c r="I51" s="11"/>
      <c r="J51" s="11"/>
    </row>
    <row r="52" spans="2:10" x14ac:dyDescent="0.25">
      <c r="B52" s="11"/>
      <c r="C52" s="11"/>
      <c r="D52" s="11"/>
      <c r="E52" s="11"/>
      <c r="F52" s="11"/>
      <c r="G52" s="11"/>
      <c r="H52" s="12"/>
      <c r="I52" s="11"/>
      <c r="J52" s="11"/>
    </row>
    <row r="53" spans="2:10" x14ac:dyDescent="0.25">
      <c r="B53" s="11"/>
      <c r="C53" s="11"/>
      <c r="D53" s="11"/>
      <c r="E53" s="11"/>
      <c r="F53" s="11"/>
      <c r="G53" s="11"/>
      <c r="H53" s="12"/>
      <c r="I53" s="11"/>
      <c r="J53" s="11"/>
    </row>
    <row r="54" spans="2:10" x14ac:dyDescent="0.25">
      <c r="B54" s="11"/>
      <c r="C54" s="11"/>
      <c r="D54" s="11"/>
      <c r="E54" s="11"/>
      <c r="F54" s="11"/>
      <c r="G54" s="11"/>
      <c r="H54" s="12"/>
      <c r="I54" s="11"/>
      <c r="J54" s="11"/>
    </row>
    <row r="55" spans="2:10" x14ac:dyDescent="0.25">
      <c r="B55" s="11"/>
      <c r="C55" s="11"/>
      <c r="D55" s="11"/>
      <c r="E55" s="11"/>
      <c r="F55" s="11"/>
      <c r="G55" s="11"/>
      <c r="H55" s="12"/>
      <c r="I55" s="11"/>
      <c r="J55" s="11"/>
    </row>
    <row r="56" spans="2:10" x14ac:dyDescent="0.25">
      <c r="B56" s="11"/>
      <c r="C56" s="11"/>
      <c r="D56" s="11"/>
      <c r="E56" s="11"/>
      <c r="F56" s="11"/>
      <c r="G56" s="11"/>
      <c r="H56" s="12"/>
      <c r="I56" s="11"/>
      <c r="J56" s="11"/>
    </row>
    <row r="57" spans="2:10" x14ac:dyDescent="0.25">
      <c r="B57" s="11"/>
      <c r="C57" s="11"/>
      <c r="D57" s="11"/>
      <c r="E57" s="11"/>
      <c r="F57" s="11"/>
      <c r="G57" s="11"/>
      <c r="H57" s="12"/>
      <c r="I57" s="11"/>
      <c r="J57" s="11"/>
    </row>
    <row r="58" spans="2:10" x14ac:dyDescent="0.25">
      <c r="B58" s="11"/>
      <c r="C58" s="11"/>
      <c r="D58" s="11"/>
      <c r="E58" s="11"/>
      <c r="F58" s="11"/>
      <c r="G58" s="11"/>
      <c r="H58" s="12"/>
      <c r="I58" s="11"/>
      <c r="J58" s="11"/>
    </row>
    <row r="59" spans="2:10" x14ac:dyDescent="0.25">
      <c r="B59" s="11"/>
      <c r="C59" s="11"/>
      <c r="D59" s="11"/>
      <c r="E59" s="11"/>
      <c r="F59" s="11"/>
      <c r="G59" s="11"/>
      <c r="H59" s="12"/>
      <c r="I59" s="11"/>
      <c r="J59" s="11"/>
    </row>
    <row r="60" spans="2:10" x14ac:dyDescent="0.25">
      <c r="B60" s="11"/>
      <c r="C60" s="11"/>
      <c r="D60" s="11"/>
      <c r="E60" s="11"/>
      <c r="F60" s="11"/>
      <c r="G60" s="11"/>
      <c r="H60" s="12"/>
      <c r="I60" s="11"/>
      <c r="J60" s="11"/>
    </row>
    <row r="61" spans="2:10" x14ac:dyDescent="0.25">
      <c r="B61" s="11"/>
      <c r="C61" s="11"/>
      <c r="D61" s="11"/>
      <c r="E61" s="11"/>
      <c r="F61" s="11"/>
      <c r="G61" s="11"/>
      <c r="H61" s="12"/>
      <c r="I61" s="11"/>
      <c r="J61" s="11"/>
    </row>
    <row r="62" spans="2:10" x14ac:dyDescent="0.25">
      <c r="B62" s="11"/>
      <c r="C62" s="11"/>
      <c r="D62" s="11"/>
      <c r="E62" s="11"/>
      <c r="F62" s="11"/>
      <c r="G62" s="11"/>
      <c r="H62" s="12"/>
      <c r="I62" s="11"/>
      <c r="J62" s="11"/>
    </row>
    <row r="63" spans="2:10" x14ac:dyDescent="0.25">
      <c r="B63" s="11"/>
      <c r="C63" s="11"/>
      <c r="D63" s="11"/>
      <c r="E63" s="11"/>
      <c r="F63" s="11"/>
      <c r="G63" s="11"/>
      <c r="H63" s="12"/>
      <c r="I63" s="11"/>
      <c r="J63" s="11"/>
    </row>
    <row r="64" spans="2:10" x14ac:dyDescent="0.25">
      <c r="B64" s="11"/>
      <c r="C64" s="11"/>
      <c r="D64" s="11"/>
      <c r="E64" s="11"/>
      <c r="F64" s="11"/>
      <c r="G64" s="11"/>
      <c r="H64" s="12"/>
      <c r="I64" s="11"/>
      <c r="J64" s="11"/>
    </row>
    <row r="65" spans="2:10" x14ac:dyDescent="0.25">
      <c r="B65" s="11"/>
      <c r="C65" s="11"/>
      <c r="D65" s="11"/>
      <c r="E65" s="11"/>
      <c r="F65" s="11"/>
      <c r="G65" s="11"/>
      <c r="H65" s="12"/>
      <c r="I65" s="11"/>
      <c r="J65" s="11"/>
    </row>
    <row r="66" spans="2:10" x14ac:dyDescent="0.25">
      <c r="B66" s="11"/>
      <c r="C66" s="11"/>
      <c r="D66" s="11"/>
      <c r="E66" s="11"/>
      <c r="F66" s="11"/>
      <c r="G66" s="11"/>
      <c r="H66" s="12"/>
      <c r="I66" s="11"/>
      <c r="J66" s="11"/>
    </row>
    <row r="67" spans="2:10" x14ac:dyDescent="0.25">
      <c r="B67" s="11"/>
      <c r="C67" s="11"/>
      <c r="D67" s="11"/>
      <c r="E67" s="11"/>
      <c r="F67" s="11"/>
      <c r="G67" s="11"/>
      <c r="H67" s="12"/>
      <c r="I67" s="11"/>
      <c r="J67" s="11"/>
    </row>
    <row r="68" spans="2:10" x14ac:dyDescent="0.25">
      <c r="B68" s="11"/>
      <c r="C68" s="11"/>
      <c r="D68" s="11"/>
      <c r="E68" s="11"/>
      <c r="F68" s="11"/>
      <c r="G68" s="11"/>
      <c r="H68" s="12"/>
      <c r="I68" s="11"/>
      <c r="J68" s="11"/>
    </row>
    <row r="69" spans="2:10" x14ac:dyDescent="0.25">
      <c r="B69" s="11"/>
      <c r="C69" s="11"/>
      <c r="D69" s="11"/>
      <c r="E69" s="11"/>
      <c r="F69" s="11"/>
      <c r="G69" s="11"/>
      <c r="H69" s="12"/>
      <c r="I69" s="11"/>
      <c r="J69" s="11"/>
    </row>
    <row r="70" spans="2:10" x14ac:dyDescent="0.25">
      <c r="B70" s="11"/>
      <c r="C70" s="11"/>
      <c r="D70" s="11"/>
      <c r="E70" s="11"/>
      <c r="F70" s="11"/>
      <c r="G70" s="11"/>
      <c r="H70" s="12"/>
      <c r="I70" s="11"/>
      <c r="J70" s="11"/>
    </row>
    <row r="71" spans="2:10" x14ac:dyDescent="0.25">
      <c r="B71" s="11"/>
      <c r="C71" s="11"/>
      <c r="D71" s="11"/>
      <c r="E71" s="11"/>
      <c r="F71" s="11"/>
      <c r="G71" s="11"/>
      <c r="H71" s="12"/>
      <c r="I71" s="11"/>
      <c r="J71" s="11"/>
    </row>
    <row r="72" spans="2:10" x14ac:dyDescent="0.25">
      <c r="B72" s="11"/>
      <c r="C72" s="11"/>
      <c r="D72" s="11"/>
      <c r="E72" s="11"/>
      <c r="F72" s="11"/>
      <c r="G72" s="11"/>
      <c r="H72" s="12"/>
      <c r="I72" s="11"/>
      <c r="J72" s="11"/>
    </row>
    <row r="73" spans="2:10" x14ac:dyDescent="0.25">
      <c r="B73" s="11"/>
      <c r="C73" s="11"/>
      <c r="D73" s="11"/>
      <c r="E73" s="11"/>
      <c r="F73" s="11"/>
      <c r="G73" s="11"/>
      <c r="H73" s="12"/>
      <c r="I73" s="11"/>
      <c r="J73" s="11"/>
    </row>
    <row r="74" spans="2:10" x14ac:dyDescent="0.25">
      <c r="B74" s="11"/>
      <c r="C74" s="11"/>
      <c r="D74" s="11"/>
      <c r="E74" s="11"/>
      <c r="F74" s="11"/>
      <c r="G74" s="11"/>
      <c r="H74" s="12"/>
      <c r="I74" s="11"/>
      <c r="J74" s="11"/>
    </row>
    <row r="75" spans="2:10" x14ac:dyDescent="0.25">
      <c r="B75" s="11"/>
      <c r="C75" s="11"/>
      <c r="D75" s="11"/>
      <c r="E75" s="11"/>
      <c r="F75" s="11"/>
      <c r="G75" s="11"/>
      <c r="H75" s="12"/>
      <c r="I75" s="11"/>
      <c r="J75" s="11"/>
    </row>
    <row r="76" spans="2:10" x14ac:dyDescent="0.25">
      <c r="B76" s="11"/>
      <c r="C76" s="11"/>
      <c r="D76" s="11"/>
      <c r="E76" s="11"/>
      <c r="F76" s="11"/>
      <c r="G76" s="11"/>
      <c r="H76" s="12"/>
      <c r="I76" s="11"/>
      <c r="J76" s="11"/>
    </row>
    <row r="77" spans="2:10" x14ac:dyDescent="0.25">
      <c r="B77" s="11"/>
      <c r="C77" s="11"/>
      <c r="D77" s="11"/>
      <c r="E77" s="11"/>
      <c r="F77" s="11"/>
      <c r="G77" s="11"/>
      <c r="H77" s="12"/>
      <c r="I77" s="11"/>
      <c r="J77" s="11"/>
    </row>
    <row r="78" spans="2:10" x14ac:dyDescent="0.25">
      <c r="B78" s="11"/>
      <c r="C78" s="11"/>
      <c r="D78" s="11"/>
      <c r="E78" s="11"/>
      <c r="F78" s="11"/>
      <c r="G78" s="11"/>
      <c r="H78" s="12"/>
      <c r="I78" s="11"/>
      <c r="J78" s="11"/>
    </row>
    <row r="79" spans="2:10" x14ac:dyDescent="0.25">
      <c r="B79" s="11"/>
      <c r="C79" s="11"/>
      <c r="D79" s="11"/>
      <c r="E79" s="11"/>
      <c r="F79" s="11"/>
      <c r="G79" s="11"/>
      <c r="H79" s="12"/>
      <c r="I79" s="11"/>
      <c r="J79" s="11"/>
    </row>
    <row r="80" spans="2:10" x14ac:dyDescent="0.25">
      <c r="B80" s="11"/>
      <c r="C80" s="11"/>
      <c r="D80" s="11"/>
      <c r="E80" s="11"/>
      <c r="F80" s="11"/>
      <c r="G80" s="11"/>
      <c r="H80" s="12"/>
      <c r="I80" s="11"/>
      <c r="J80" s="11"/>
    </row>
    <row r="81" spans="2:10" x14ac:dyDescent="0.25">
      <c r="B81" s="11"/>
      <c r="C81" s="11"/>
      <c r="D81" s="11"/>
      <c r="E81" s="11"/>
      <c r="F81" s="11"/>
      <c r="G81" s="11"/>
      <c r="H81" s="12"/>
      <c r="I81" s="11"/>
      <c r="J81" s="11"/>
    </row>
    <row r="82" spans="2:10" x14ac:dyDescent="0.25">
      <c r="B82" s="11"/>
      <c r="C82" s="11"/>
      <c r="D82" s="11"/>
      <c r="E82" s="11"/>
      <c r="F82" s="11"/>
      <c r="G82" s="11"/>
      <c r="H82" s="12"/>
      <c r="I82" s="11"/>
      <c r="J82" s="11"/>
    </row>
    <row r="83" spans="2:10" x14ac:dyDescent="0.25">
      <c r="B83" s="11"/>
      <c r="C83" s="11"/>
      <c r="D83" s="11"/>
      <c r="E83" s="11"/>
      <c r="F83" s="11"/>
      <c r="G83" s="11"/>
      <c r="H83" s="12"/>
      <c r="I83" s="11"/>
      <c r="J83" s="11"/>
    </row>
    <row r="84" spans="2:10" x14ac:dyDescent="0.25">
      <c r="B84" s="11"/>
      <c r="C84" s="11"/>
      <c r="D84" s="11"/>
      <c r="E84" s="11"/>
      <c r="F84" s="11"/>
      <c r="G84" s="11"/>
      <c r="H84" s="12"/>
      <c r="I84" s="11"/>
      <c r="J84" s="11"/>
    </row>
    <row r="85" spans="2:10" x14ac:dyDescent="0.25">
      <c r="B85" s="11"/>
      <c r="C85" s="11"/>
      <c r="D85" s="11"/>
      <c r="E85" s="11"/>
      <c r="F85" s="11"/>
      <c r="G85" s="11"/>
      <c r="H85" s="12"/>
      <c r="I85" s="11"/>
      <c r="J85" s="11"/>
    </row>
    <row r="86" spans="2:10" x14ac:dyDescent="0.25">
      <c r="B86" s="11"/>
      <c r="C86" s="11"/>
      <c r="D86" s="11"/>
      <c r="E86" s="11"/>
      <c r="F86" s="11"/>
      <c r="G86" s="11"/>
      <c r="H86" s="12"/>
      <c r="I86" s="11"/>
      <c r="J86" s="11"/>
    </row>
    <row r="87" spans="2:10" x14ac:dyDescent="0.25">
      <c r="B87" s="11"/>
      <c r="C87" s="11"/>
      <c r="D87" s="11"/>
      <c r="E87" s="11"/>
      <c r="F87" s="11"/>
      <c r="G87" s="11"/>
      <c r="H87" s="12"/>
      <c r="I87" s="11"/>
      <c r="J87" s="11"/>
    </row>
    <row r="88" spans="2:10" x14ac:dyDescent="0.25">
      <c r="B88" s="11"/>
      <c r="C88" s="11"/>
      <c r="D88" s="11"/>
      <c r="E88" s="11"/>
      <c r="F88" s="11"/>
      <c r="G88" s="11"/>
      <c r="H88" s="12"/>
      <c r="I88" s="11"/>
      <c r="J88" s="11"/>
    </row>
    <row r="89" spans="2:10" x14ac:dyDescent="0.25">
      <c r="B89" s="11"/>
      <c r="C89" s="11"/>
      <c r="D89" s="11"/>
      <c r="E89" s="11"/>
      <c r="F89" s="11"/>
      <c r="G89" s="11"/>
      <c r="H89" s="12"/>
      <c r="I89" s="11"/>
      <c r="J89" s="11"/>
    </row>
    <row r="90" spans="2:10" x14ac:dyDescent="0.25">
      <c r="B90" s="11"/>
      <c r="C90" s="11"/>
      <c r="D90" s="11"/>
      <c r="E90" s="11"/>
      <c r="F90" s="11"/>
      <c r="G90" s="11"/>
      <c r="H90" s="12"/>
      <c r="I90" s="11"/>
      <c r="J90" s="11"/>
    </row>
    <row r="91" spans="2:10" x14ac:dyDescent="0.25">
      <c r="B91" s="11"/>
      <c r="C91" s="11"/>
      <c r="D91" s="11"/>
      <c r="E91" s="11"/>
      <c r="F91" s="11"/>
      <c r="G91" s="11"/>
      <c r="H91" s="12"/>
      <c r="I91" s="11"/>
      <c r="J91" s="11"/>
    </row>
    <row r="92" spans="2:10" x14ac:dyDescent="0.25">
      <c r="B92" s="11"/>
      <c r="C92" s="11"/>
      <c r="D92" s="11"/>
      <c r="E92" s="11"/>
      <c r="F92" s="11"/>
      <c r="G92" s="11"/>
      <c r="H92" s="12"/>
      <c r="I92" s="11"/>
      <c r="J92" s="11"/>
    </row>
    <row r="93" spans="2:10" x14ac:dyDescent="0.25">
      <c r="B93" s="11"/>
      <c r="C93" s="11"/>
      <c r="D93" s="11"/>
      <c r="E93" s="11"/>
      <c r="F93" s="11"/>
      <c r="G93" s="11"/>
      <c r="H93" s="12"/>
      <c r="I93" s="11"/>
      <c r="J93" s="11"/>
    </row>
    <row r="94" spans="2:10" x14ac:dyDescent="0.25">
      <c r="B94" s="11"/>
      <c r="C94" s="11"/>
      <c r="D94" s="11"/>
      <c r="E94" s="11"/>
      <c r="F94" s="11"/>
      <c r="G94" s="11"/>
      <c r="H94" s="12"/>
      <c r="I94" s="11"/>
      <c r="J94" s="11"/>
    </row>
    <row r="95" spans="2:10" x14ac:dyDescent="0.25">
      <c r="B95" s="11"/>
      <c r="C95" s="11"/>
      <c r="D95" s="11"/>
      <c r="E95" s="11"/>
      <c r="F95" s="11"/>
      <c r="G95" s="11"/>
      <c r="H95" s="12"/>
      <c r="I95" s="11"/>
      <c r="J95" s="11"/>
    </row>
    <row r="96" spans="2:10" x14ac:dyDescent="0.25">
      <c r="B96" s="11"/>
      <c r="C96" s="11"/>
      <c r="D96" s="11"/>
      <c r="E96" s="11"/>
      <c r="F96" s="11"/>
      <c r="G96" s="11"/>
      <c r="H96" s="12"/>
      <c r="I96" s="11"/>
      <c r="J96" s="11"/>
    </row>
    <row r="97" spans="2:10" x14ac:dyDescent="0.25">
      <c r="B97" s="11"/>
      <c r="C97" s="11"/>
      <c r="D97" s="11"/>
      <c r="E97" s="11"/>
      <c r="F97" s="11"/>
      <c r="G97" s="11"/>
      <c r="H97" s="12"/>
      <c r="I97" s="11"/>
      <c r="J97" s="11"/>
    </row>
    <row r="98" spans="2:10" x14ac:dyDescent="0.25">
      <c r="B98" s="11"/>
      <c r="C98" s="11"/>
      <c r="D98" s="11"/>
      <c r="E98" s="11"/>
      <c r="F98" s="11"/>
      <c r="G98" s="11"/>
      <c r="H98" s="12"/>
      <c r="I98" s="11"/>
      <c r="J98" s="11"/>
    </row>
    <row r="99" spans="2:10" x14ac:dyDescent="0.25">
      <c r="B99" s="11"/>
      <c r="C99" s="11"/>
      <c r="D99" s="11"/>
      <c r="E99" s="11"/>
      <c r="F99" s="11"/>
      <c r="G99" s="11"/>
      <c r="H99" s="12"/>
      <c r="I99" s="11"/>
      <c r="J99" s="11"/>
    </row>
    <row r="100" spans="2:10" x14ac:dyDescent="0.25">
      <c r="B100" s="11"/>
      <c r="C100" s="11"/>
      <c r="D100" s="11"/>
      <c r="E100" s="11"/>
      <c r="F100" s="11"/>
      <c r="G100" s="11"/>
      <c r="H100" s="12"/>
      <c r="I100" s="11"/>
      <c r="J100" s="11"/>
    </row>
    <row r="101" spans="2:10" x14ac:dyDescent="0.25">
      <c r="B101" s="11"/>
      <c r="C101" s="11"/>
      <c r="D101" s="11"/>
      <c r="E101" s="11"/>
      <c r="F101" s="11"/>
      <c r="G101" s="11"/>
      <c r="H101" s="12"/>
      <c r="I101" s="11"/>
      <c r="J101" s="11"/>
    </row>
    <row r="102" spans="2:10" x14ac:dyDescent="0.25">
      <c r="B102" s="11"/>
      <c r="C102" s="11"/>
      <c r="D102" s="11"/>
      <c r="E102" s="11"/>
      <c r="F102" s="11"/>
      <c r="G102" s="11"/>
      <c r="H102" s="12"/>
      <c r="I102" s="11"/>
      <c r="J102" s="11"/>
    </row>
    <row r="103" spans="2:10" x14ac:dyDescent="0.25">
      <c r="B103" s="11"/>
      <c r="C103" s="11"/>
      <c r="D103" s="11"/>
      <c r="E103" s="11"/>
      <c r="F103" s="11"/>
      <c r="G103" s="11"/>
      <c r="H103" s="12"/>
      <c r="I103" s="11"/>
      <c r="J103" s="11"/>
    </row>
    <row r="104" spans="2:10" x14ac:dyDescent="0.25">
      <c r="B104" s="11"/>
      <c r="C104" s="11"/>
      <c r="D104" s="11"/>
      <c r="E104" s="11"/>
      <c r="F104" s="11"/>
      <c r="G104" s="11"/>
      <c r="H104" s="12"/>
      <c r="I104" s="11"/>
      <c r="J104" s="11"/>
    </row>
    <row r="105" spans="2:10" x14ac:dyDescent="0.25">
      <c r="B105" s="11"/>
      <c r="C105" s="11"/>
      <c r="D105" s="11"/>
      <c r="E105" s="11"/>
      <c r="F105" s="11"/>
      <c r="G105" s="11"/>
      <c r="H105" s="12"/>
      <c r="I105" s="11"/>
      <c r="J105" s="11"/>
    </row>
    <row r="106" spans="2:10" x14ac:dyDescent="0.25">
      <c r="B106" s="11"/>
      <c r="C106" s="11"/>
      <c r="D106" s="11"/>
      <c r="E106" s="11"/>
      <c r="F106" s="11"/>
      <c r="G106" s="11"/>
      <c r="H106" s="12"/>
      <c r="I106" s="11"/>
      <c r="J106" s="11"/>
    </row>
    <row r="107" spans="2:10" x14ac:dyDescent="0.25">
      <c r="B107" s="11"/>
      <c r="C107" s="11"/>
      <c r="D107" s="11"/>
      <c r="E107" s="11"/>
      <c r="F107" s="11"/>
      <c r="G107" s="11"/>
      <c r="H107" s="12"/>
      <c r="I107" s="11"/>
      <c r="J107" s="11"/>
    </row>
    <row r="108" spans="2:10" x14ac:dyDescent="0.25">
      <c r="B108" s="11"/>
      <c r="C108" s="11"/>
      <c r="D108" s="11"/>
      <c r="E108" s="11"/>
      <c r="F108" s="11"/>
      <c r="G108" s="11"/>
      <c r="H108" s="12"/>
      <c r="I108" s="11"/>
      <c r="J108" s="11"/>
    </row>
    <row r="109" spans="2:10" x14ac:dyDescent="0.25">
      <c r="B109" s="11"/>
      <c r="C109" s="11"/>
      <c r="D109" s="11"/>
      <c r="E109" s="11"/>
      <c r="F109" s="11"/>
      <c r="G109" s="11"/>
      <c r="H109" s="12"/>
      <c r="I109" s="11"/>
      <c r="J109" s="11"/>
    </row>
    <row r="110" spans="2:10" x14ac:dyDescent="0.25">
      <c r="B110" s="11"/>
      <c r="C110" s="11"/>
      <c r="D110" s="11"/>
      <c r="E110" s="11"/>
      <c r="F110" s="11"/>
      <c r="G110" s="11"/>
      <c r="H110" s="12"/>
      <c r="I110" s="11"/>
      <c r="J110" s="11"/>
    </row>
    <row r="111" spans="2:10" x14ac:dyDescent="0.25">
      <c r="B111" s="11"/>
      <c r="C111" s="11"/>
      <c r="D111" s="11"/>
      <c r="E111" s="11"/>
      <c r="F111" s="11"/>
      <c r="G111" s="11"/>
      <c r="H111" s="12"/>
      <c r="I111" s="11"/>
      <c r="J111" s="11"/>
    </row>
    <row r="112" spans="2:10" x14ac:dyDescent="0.25">
      <c r="B112" s="11"/>
      <c r="C112" s="11"/>
      <c r="D112" s="11"/>
      <c r="E112" s="11"/>
      <c r="F112" s="11"/>
      <c r="G112" s="11"/>
      <c r="H112" s="12"/>
      <c r="I112" s="11"/>
      <c r="J112" s="11"/>
    </row>
    <row r="113" spans="2:10" x14ac:dyDescent="0.25">
      <c r="B113" s="11"/>
      <c r="C113" s="11"/>
      <c r="D113" s="11"/>
      <c r="E113" s="11"/>
      <c r="F113" s="11"/>
      <c r="G113" s="11"/>
      <c r="H113" s="12"/>
      <c r="I113" s="11"/>
      <c r="J113" s="11"/>
    </row>
    <row r="114" spans="2:10" x14ac:dyDescent="0.25">
      <c r="B114" s="11"/>
      <c r="C114" s="11"/>
      <c r="D114" s="11"/>
      <c r="E114" s="11"/>
      <c r="F114" s="11"/>
      <c r="G114" s="11"/>
      <c r="H114" s="12"/>
      <c r="I114" s="11"/>
      <c r="J114" s="11"/>
    </row>
    <row r="115" spans="2:10" x14ac:dyDescent="0.25">
      <c r="B115" s="11"/>
      <c r="C115" s="11"/>
      <c r="D115" s="11"/>
      <c r="E115" s="11"/>
      <c r="F115" s="11"/>
      <c r="G115" s="11"/>
      <c r="H115" s="12"/>
      <c r="I115" s="11"/>
      <c r="J115" s="11"/>
    </row>
    <row r="116" spans="2:10" x14ac:dyDescent="0.25">
      <c r="B116" s="11"/>
      <c r="C116" s="11"/>
      <c r="D116" s="11"/>
      <c r="E116" s="11"/>
      <c r="F116" s="11"/>
      <c r="G116" s="11"/>
      <c r="H116" s="12"/>
      <c r="I116" s="11"/>
      <c r="J116" s="11"/>
    </row>
    <row r="117" spans="2:10" x14ac:dyDescent="0.25">
      <c r="B117" s="11"/>
      <c r="C117" s="11"/>
      <c r="D117" s="11"/>
      <c r="E117" s="11"/>
      <c r="F117" s="11"/>
      <c r="G117" s="11"/>
      <c r="H117" s="12"/>
      <c r="I117" s="11"/>
      <c r="J117" s="11"/>
    </row>
    <row r="118" spans="2:10" x14ac:dyDescent="0.25">
      <c r="B118" s="11"/>
      <c r="C118" s="11"/>
      <c r="D118" s="11"/>
      <c r="E118" s="11"/>
      <c r="F118" s="11"/>
      <c r="G118" s="11"/>
      <c r="H118" s="12"/>
      <c r="I118" s="11"/>
      <c r="J118" s="11"/>
    </row>
    <row r="119" spans="2:10" x14ac:dyDescent="0.25">
      <c r="B119" s="11"/>
      <c r="C119" s="11"/>
      <c r="D119" s="11"/>
      <c r="E119" s="11"/>
      <c r="F119" s="11"/>
      <c r="G119" s="11"/>
      <c r="H119" s="12"/>
      <c r="I119" s="11"/>
      <c r="J119" s="11"/>
    </row>
    <row r="120" spans="2:10" x14ac:dyDescent="0.25">
      <c r="B120" s="11"/>
      <c r="C120" s="11"/>
      <c r="D120" s="11"/>
      <c r="E120" s="11"/>
      <c r="F120" s="11"/>
      <c r="G120" s="11"/>
      <c r="H120" s="12"/>
      <c r="I120" s="11"/>
      <c r="J120" s="11"/>
    </row>
    <row r="121" spans="2:10" x14ac:dyDescent="0.25">
      <c r="B121" s="11"/>
      <c r="C121" s="11"/>
      <c r="D121" s="11"/>
      <c r="E121" s="11"/>
      <c r="F121" s="11"/>
      <c r="G121" s="11"/>
      <c r="H121" s="12"/>
      <c r="I121" s="11"/>
      <c r="J121" s="11"/>
    </row>
    <row r="122" spans="2:10" x14ac:dyDescent="0.25">
      <c r="B122" s="11"/>
      <c r="C122" s="11"/>
      <c r="D122" s="11"/>
      <c r="E122" s="11"/>
      <c r="F122" s="11"/>
      <c r="G122" s="11"/>
      <c r="H122" s="12"/>
      <c r="I122" s="11"/>
      <c r="J122" s="11"/>
    </row>
    <row r="123" spans="2:10" x14ac:dyDescent="0.25">
      <c r="B123" s="11"/>
      <c r="C123" s="11"/>
      <c r="D123" s="11"/>
      <c r="E123" s="11"/>
      <c r="F123" s="11"/>
      <c r="G123" s="11"/>
      <c r="H123" s="12"/>
      <c r="I123" s="11"/>
      <c r="J123" s="11"/>
    </row>
    <row r="124" spans="2:10" x14ac:dyDescent="0.25">
      <c r="B124" s="11"/>
      <c r="C124" s="11"/>
      <c r="D124" s="11"/>
      <c r="E124" s="11"/>
      <c r="F124" s="11"/>
      <c r="G124" s="11"/>
      <c r="H124" s="12"/>
      <c r="I124" s="11"/>
      <c r="J124" s="11"/>
    </row>
    <row r="125" spans="2:10" x14ac:dyDescent="0.25">
      <c r="B125" s="11"/>
      <c r="C125" s="11"/>
      <c r="D125" s="11"/>
      <c r="E125" s="11"/>
      <c r="F125" s="11"/>
      <c r="G125" s="11"/>
      <c r="H125" s="12"/>
      <c r="I125" s="11"/>
      <c r="J125" s="11"/>
    </row>
    <row r="126" spans="2:10" x14ac:dyDescent="0.25">
      <c r="B126" s="11"/>
      <c r="C126" s="11"/>
      <c r="D126" s="11"/>
      <c r="E126" s="11"/>
      <c r="F126" s="11"/>
      <c r="G126" s="11"/>
      <c r="H126" s="12"/>
      <c r="I126" s="11"/>
      <c r="J126" s="11"/>
    </row>
    <row r="127" spans="2:10" x14ac:dyDescent="0.25">
      <c r="B127" s="11"/>
      <c r="C127" s="11"/>
      <c r="D127" s="11"/>
      <c r="E127" s="11"/>
      <c r="F127" s="11"/>
      <c r="G127" s="11"/>
      <c r="H127" s="12"/>
      <c r="I127" s="11"/>
      <c r="J127" s="11"/>
    </row>
    <row r="128" spans="2:10" x14ac:dyDescent="0.25">
      <c r="B128" s="11"/>
      <c r="C128" s="11"/>
      <c r="D128" s="11"/>
      <c r="E128" s="11"/>
      <c r="F128" s="11"/>
      <c r="G128" s="11"/>
      <c r="H128" s="12"/>
      <c r="I128" s="11"/>
      <c r="J128" s="11"/>
    </row>
    <row r="129" spans="2:10" x14ac:dyDescent="0.25">
      <c r="B129" s="11"/>
      <c r="C129" s="11"/>
      <c r="D129" s="11"/>
      <c r="E129" s="11"/>
      <c r="F129" s="11"/>
      <c r="G129" s="11"/>
      <c r="H129" s="12"/>
      <c r="I129" s="11"/>
      <c r="J129" s="11"/>
    </row>
    <row r="130" spans="2:10" x14ac:dyDescent="0.25">
      <c r="B130" s="11"/>
      <c r="C130" s="11"/>
      <c r="D130" s="11"/>
      <c r="E130" s="11"/>
      <c r="F130" s="11"/>
      <c r="G130" s="11"/>
      <c r="H130" s="12"/>
      <c r="I130" s="11"/>
      <c r="J130" s="11"/>
    </row>
    <row r="131" spans="2:10" x14ac:dyDescent="0.25">
      <c r="B131" s="11"/>
      <c r="C131" s="11"/>
      <c r="D131" s="11"/>
      <c r="E131" s="11"/>
      <c r="F131" s="11"/>
      <c r="G131" s="11"/>
      <c r="H131" s="12"/>
      <c r="I131" s="11"/>
      <c r="J131" s="11"/>
    </row>
    <row r="132" spans="2:10" x14ac:dyDescent="0.25">
      <c r="B132" s="11"/>
      <c r="C132" s="11"/>
      <c r="D132" s="11"/>
      <c r="E132" s="11"/>
      <c r="F132" s="11"/>
      <c r="G132" s="11"/>
      <c r="H132" s="12"/>
      <c r="I132" s="11"/>
      <c r="J132" s="11"/>
    </row>
    <row r="133" spans="2:10" x14ac:dyDescent="0.25">
      <c r="B133" s="11"/>
      <c r="C133" s="11"/>
      <c r="D133" s="11"/>
      <c r="E133" s="11"/>
      <c r="F133" s="11"/>
      <c r="G133" s="11"/>
      <c r="H133" s="12"/>
      <c r="I133" s="11"/>
      <c r="J133" s="11"/>
    </row>
    <row r="134" spans="2:10" x14ac:dyDescent="0.25">
      <c r="B134" s="11"/>
      <c r="C134" s="11"/>
      <c r="D134" s="11"/>
      <c r="E134" s="11"/>
      <c r="F134" s="11"/>
      <c r="G134" s="11"/>
      <c r="H134" s="12"/>
      <c r="I134" s="11"/>
      <c r="J134" s="11"/>
    </row>
    <row r="135" spans="2:10" x14ac:dyDescent="0.25">
      <c r="B135" s="11"/>
      <c r="C135" s="11"/>
      <c r="D135" s="11"/>
      <c r="E135" s="11"/>
      <c r="F135" s="11"/>
      <c r="G135" s="11"/>
      <c r="H135" s="12"/>
      <c r="I135" s="11"/>
      <c r="J135" s="11"/>
    </row>
    <row r="136" spans="2:10" x14ac:dyDescent="0.25">
      <c r="B136" s="11"/>
      <c r="C136" s="11"/>
      <c r="D136" s="11"/>
      <c r="E136" s="11"/>
      <c r="F136" s="11"/>
      <c r="G136" s="11"/>
      <c r="H136" s="12"/>
      <c r="I136" s="11"/>
      <c r="J136" s="11"/>
    </row>
    <row r="137" spans="2:10" x14ac:dyDescent="0.25">
      <c r="B137" s="11"/>
      <c r="C137" s="11"/>
      <c r="D137" s="11"/>
      <c r="E137" s="11"/>
      <c r="F137" s="11"/>
      <c r="G137" s="11"/>
      <c r="H137" s="12"/>
      <c r="I137" s="11"/>
      <c r="J137" s="11"/>
    </row>
    <row r="138" spans="2:10" x14ac:dyDescent="0.25">
      <c r="B138" s="11"/>
      <c r="C138" s="11"/>
      <c r="D138" s="11"/>
      <c r="E138" s="11"/>
      <c r="F138" s="11"/>
      <c r="G138" s="11"/>
      <c r="H138" s="12"/>
      <c r="I138" s="11"/>
      <c r="J138" s="11"/>
    </row>
    <row r="139" spans="2:10" x14ac:dyDescent="0.25">
      <c r="B139" s="11"/>
      <c r="C139" s="11"/>
      <c r="D139" s="11"/>
      <c r="E139" s="11"/>
      <c r="F139" s="11"/>
      <c r="G139" s="11"/>
      <c r="H139" s="12"/>
      <c r="I139" s="11"/>
      <c r="J139" s="11"/>
    </row>
    <row r="140" spans="2:10" x14ac:dyDescent="0.25">
      <c r="B140" s="11"/>
      <c r="C140" s="11"/>
      <c r="D140" s="11"/>
      <c r="E140" s="11"/>
      <c r="F140" s="11"/>
      <c r="G140" s="11"/>
      <c r="H140" s="12"/>
      <c r="I140" s="11"/>
      <c r="J140" s="11"/>
    </row>
    <row r="141" spans="2:10" x14ac:dyDescent="0.25">
      <c r="B141" s="11"/>
      <c r="C141" s="11"/>
      <c r="D141" s="11"/>
      <c r="E141" s="11"/>
      <c r="F141" s="11"/>
      <c r="G141" s="11"/>
      <c r="H141" s="12"/>
      <c r="I141" s="11"/>
      <c r="J141" s="11"/>
    </row>
    <row r="142" spans="2:10" x14ac:dyDescent="0.25">
      <c r="B142" s="11"/>
      <c r="C142" s="11"/>
      <c r="D142" s="11"/>
      <c r="E142" s="11"/>
      <c r="F142" s="11"/>
      <c r="G142" s="11"/>
      <c r="H142" s="12"/>
      <c r="I142" s="11"/>
      <c r="J142" s="11"/>
    </row>
    <row r="143" spans="2:10" x14ac:dyDescent="0.25">
      <c r="B143" s="11"/>
      <c r="C143" s="11"/>
      <c r="D143" s="11"/>
      <c r="E143" s="11"/>
      <c r="F143" s="11"/>
      <c r="G143" s="11"/>
      <c r="H143" s="12"/>
      <c r="I143" s="11"/>
      <c r="J143" s="11"/>
    </row>
    <row r="144" spans="2:10" x14ac:dyDescent="0.25">
      <c r="B144" s="11"/>
      <c r="C144" s="11"/>
      <c r="D144" s="11"/>
      <c r="E144" s="11"/>
      <c r="F144" s="11"/>
      <c r="G144" s="11"/>
      <c r="H144" s="12"/>
      <c r="I144" s="11"/>
      <c r="J144" s="11"/>
    </row>
    <row r="145" spans="2:10" x14ac:dyDescent="0.25">
      <c r="B145" s="11"/>
      <c r="C145" s="11"/>
      <c r="D145" s="11"/>
      <c r="E145" s="11"/>
      <c r="F145" s="11"/>
      <c r="G145" s="11"/>
      <c r="H145" s="12"/>
      <c r="I145" s="11"/>
      <c r="J145" s="11"/>
    </row>
    <row r="146" spans="2:10" x14ac:dyDescent="0.25">
      <c r="B146" s="11"/>
      <c r="C146" s="11"/>
      <c r="D146" s="11"/>
      <c r="E146" s="11"/>
      <c r="F146" s="11"/>
      <c r="G146" s="11"/>
      <c r="H146" s="12"/>
      <c r="I146" s="11"/>
      <c r="J146" s="11"/>
    </row>
    <row r="147" spans="2:10" x14ac:dyDescent="0.25">
      <c r="B147" s="11"/>
      <c r="C147" s="11"/>
      <c r="D147" s="11"/>
      <c r="E147" s="11"/>
      <c r="F147" s="11"/>
      <c r="G147" s="11"/>
      <c r="H147" s="12"/>
      <c r="I147" s="11"/>
      <c r="J147" s="11"/>
    </row>
    <row r="148" spans="2:10" x14ac:dyDescent="0.25">
      <c r="B148" s="11"/>
      <c r="C148" s="11"/>
      <c r="D148" s="11"/>
      <c r="E148" s="11"/>
      <c r="F148" s="11"/>
      <c r="G148" s="11"/>
      <c r="H148" s="12"/>
      <c r="I148" s="11"/>
      <c r="J148" s="11"/>
    </row>
    <row r="149" spans="2:10" x14ac:dyDescent="0.25">
      <c r="B149" s="11"/>
      <c r="C149" s="11"/>
      <c r="D149" s="11"/>
      <c r="E149" s="11"/>
      <c r="F149" s="11"/>
      <c r="G149" s="11"/>
      <c r="H149" s="12"/>
      <c r="I149" s="11"/>
      <c r="J149" s="11"/>
    </row>
    <row r="150" spans="2:10" x14ac:dyDescent="0.25">
      <c r="B150" s="11"/>
      <c r="C150" s="11"/>
      <c r="D150" s="11"/>
      <c r="E150" s="11"/>
      <c r="F150" s="11"/>
      <c r="G150" s="11"/>
      <c r="H150" s="12"/>
      <c r="I150" s="11"/>
      <c r="J150" s="11"/>
    </row>
  </sheetData>
  <mergeCells count="4">
    <mergeCell ref="C4:I4"/>
    <mergeCell ref="A2:B4"/>
    <mergeCell ref="J2:K4"/>
    <mergeCell ref="C2:I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7" sqref="D3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INSCRITS</vt:lpstr>
      <vt:lpstr>CLASIFICACIÓ</vt:lpstr>
      <vt:lpstr>RUDENIA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 Poderoso</cp:lastModifiedBy>
  <cp:lastPrinted>2014-02-16T11:02:51Z</cp:lastPrinted>
  <dcterms:created xsi:type="dcterms:W3CDTF">2014-01-12T09:30:18Z</dcterms:created>
  <dcterms:modified xsi:type="dcterms:W3CDTF">2014-02-17T13:43:42Z</dcterms:modified>
</cp:coreProperties>
</file>